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Árvore\GERÊNCIA TÉCNICA\SUSTENTABILIDADE\Programas\BID_ESI\DOCUMENTOS TÉCNICOS\Metodologias adaptadas ABNT\PEs\"/>
    </mc:Choice>
  </mc:AlternateContent>
  <bookViews>
    <workbookView xWindow="0" yWindow="0" windowWidth="20490" windowHeight="7755" tabRatio="500"/>
  </bookViews>
  <sheets>
    <sheet name="Fio Diamantado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2" i="2" l="1"/>
  <c r="H107" i="2"/>
  <c r="C121" i="2"/>
  <c r="F121" i="2"/>
  <c r="H121" i="2"/>
  <c r="F187" i="2"/>
  <c r="D141" i="2"/>
  <c r="F141" i="2"/>
  <c r="H141" i="2"/>
  <c r="F189" i="2"/>
  <c r="F185" i="2"/>
  <c r="F191" i="2"/>
  <c r="A199" i="2"/>
  <c r="H127" i="2"/>
  <c r="D147" i="2"/>
  <c r="D160" i="2"/>
  <c r="O204" i="2"/>
  <c r="G208" i="2"/>
  <c r="H200" i="2"/>
  <c r="F193" i="2"/>
  <c r="H118" i="2"/>
  <c r="H138" i="2"/>
  <c r="D158" i="2"/>
  <c r="H117" i="2"/>
  <c r="H137" i="2"/>
  <c r="D157" i="2"/>
  <c r="H116" i="2"/>
  <c r="H136" i="2"/>
  <c r="D156" i="2"/>
  <c r="H115" i="2"/>
  <c r="H135" i="2"/>
  <c r="D155" i="2"/>
  <c r="H114" i="2"/>
  <c r="H134" i="2"/>
  <c r="D154" i="2"/>
  <c r="H113" i="2"/>
  <c r="H133" i="2"/>
  <c r="D153" i="2"/>
  <c r="H112" i="2"/>
  <c r="H132" i="2"/>
  <c r="D152" i="2"/>
  <c r="H111" i="2"/>
  <c r="H131" i="2"/>
  <c r="D151" i="2"/>
  <c r="H110" i="2"/>
  <c r="H130" i="2"/>
  <c r="D150" i="2"/>
  <c r="H109" i="2"/>
  <c r="H129" i="2"/>
  <c r="D149" i="2"/>
  <c r="H108" i="2"/>
  <c r="H128" i="2"/>
  <c r="D148" i="2"/>
  <c r="H140" i="2"/>
  <c r="H120" i="2"/>
</calcChain>
</file>

<file path=xl/sharedStrings.xml><?xml version="1.0" encoding="utf-8"?>
<sst xmlns="http://schemas.openxmlformats.org/spreadsheetml/2006/main" count="233" uniqueCount="111">
  <si>
    <t>Marca:</t>
  </si>
  <si>
    <t>Modelo:</t>
  </si>
  <si>
    <t>Consumo (kWh)</t>
  </si>
  <si>
    <t>Semanal</t>
  </si>
  <si>
    <t>Anual</t>
  </si>
  <si>
    <t>kWh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</si>
  <si>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</si>
  <si>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</si>
  <si>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</si>
  <si>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</si>
  <si>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</si>
  <si>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</si>
  <si>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</si>
  <si>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</si>
  <si>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</si>
  <si>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</si>
  <si>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</si>
  <si>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</si>
  <si>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</si>
  <si>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</si>
  <si>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t>ESTIMADO</t>
  </si>
  <si>
    <t>%</t>
  </si>
  <si>
    <t>Consumo evitado</t>
  </si>
  <si>
    <t>tonCO2e/kWh</t>
  </si>
  <si>
    <t>Período</t>
  </si>
  <si>
    <t>Data de início:</t>
  </si>
  <si>
    <t xml:space="preserve">Número de Validação:  </t>
  </si>
  <si>
    <t>Número de identificação do projeto:</t>
  </si>
  <si>
    <r>
      <t>Limites do Projeto:</t>
    </r>
    <r>
      <rPr>
        <sz val="9"/>
        <rFont val="Calibri"/>
        <family val="2"/>
      </rPr>
      <t xml:space="preserve"> (Descrição da unidade e/ou dos equipamentos)</t>
    </r>
  </si>
  <si>
    <t>Quantidade de equipamentos a serem substituídos:</t>
  </si>
  <si>
    <t>Anos em Operação:</t>
  </si>
  <si>
    <t>Informação Placa: se refere a qualquer informação que não esteja incluída dentro da tabela, mas o proponente considera relevante, quanto ao funcionamento e/ou caracterização do equipamento.</t>
  </si>
  <si>
    <t>Variáveis identificadas para o processo de medição</t>
  </si>
  <si>
    <t>Período selecionado de medição controlado</t>
  </si>
  <si>
    <t>Semanas de Operação/período</t>
  </si>
  <si>
    <t xml:space="preserve">  Dias de Operação/semana</t>
  </si>
  <si>
    <t>Horas totais de operação por período de medição controlado determinado para o controle do projeto:</t>
  </si>
  <si>
    <t>Por hora</t>
  </si>
  <si>
    <t>Diário</t>
  </si>
  <si>
    <t>Mensal</t>
  </si>
  <si>
    <t>Outro</t>
  </si>
  <si>
    <t>Frequência de tomadas de dados:</t>
  </si>
  <si>
    <t>Tempo de registro de dados</t>
  </si>
  <si>
    <t>Consumo de energia</t>
  </si>
  <si>
    <t>ESTIMADO NO PERÍODO</t>
  </si>
  <si>
    <t>2.5.1 PREÇO UNITÁRIO FIXO</t>
  </si>
  <si>
    <t>2.5.2 USO BASE POR CICLO DE VALIDAÇÃO</t>
  </si>
  <si>
    <t>2.5.5 ECONOMIA ENERGÉTICA POR CICLO DE VALIDAÇÃO</t>
  </si>
  <si>
    <t>Fator de Emissão</t>
  </si>
  <si>
    <r>
      <t>Emissões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validação:</t>
    </r>
  </si>
  <si>
    <t>Custo do investimento:</t>
  </si>
  <si>
    <t>Juros</t>
  </si>
  <si>
    <t>Investimento Total</t>
  </si>
  <si>
    <t>Economia anual de custos esperada:</t>
  </si>
  <si>
    <t>Periodo de retorno de investimento (anos):</t>
  </si>
  <si>
    <t>Observação:</t>
  </si>
  <si>
    <r>
      <t xml:space="preserve">Informação de respaldo por tipo de variável identificada: </t>
    </r>
    <r>
      <rPr>
        <sz val="9"/>
        <color indexed="23"/>
        <rFont val="Calibri"/>
        <family val="2"/>
      </rPr>
      <t>Ex. a) Livro de registro; b) Relatórios Online; c) Registros; d) Faturas; e) Medição direta</t>
    </r>
  </si>
  <si>
    <t>LINHA BASE</t>
  </si>
  <si>
    <t>LINHA BASE DO PERÍODO</t>
  </si>
  <si>
    <t xml:space="preserve">  Horas de Operação/dia</t>
  </si>
  <si>
    <t>Outra</t>
  </si>
  <si>
    <t>Máquina Existente 1</t>
  </si>
  <si>
    <t>Máquina  Existente 2</t>
  </si>
  <si>
    <t>Máquina Existente 3</t>
  </si>
  <si>
    <r>
      <t>Giro do cabeçote motorizado (</t>
    </r>
    <r>
      <rPr>
        <sz val="9"/>
        <color theme="1"/>
        <rFont val="Calibri"/>
        <family val="2"/>
      </rPr>
      <t>°</t>
    </r>
    <r>
      <rPr>
        <sz val="6.75"/>
        <color theme="1"/>
        <rFont val="Calibri"/>
        <family val="2"/>
      </rPr>
      <t>)</t>
    </r>
    <r>
      <rPr>
        <sz val="9"/>
        <color theme="1"/>
        <rFont val="Calibri"/>
        <family val="2"/>
        <scheme val="minor"/>
      </rPr>
      <t xml:space="preserve">: </t>
    </r>
  </si>
  <si>
    <t>Diâmetro do volante (mm):</t>
  </si>
  <si>
    <t>Motor (V-Hz):</t>
  </si>
  <si>
    <t>Velocidade de corte (m/s)</t>
  </si>
  <si>
    <t>Potência total instalada (kw):</t>
  </si>
  <si>
    <t>Potência do motor principal / Voltagem (cv):</t>
  </si>
  <si>
    <t>Trilho 3m (und):</t>
  </si>
  <si>
    <t xml:space="preserve">Deslocamento cabeçote motorizado(m): </t>
  </si>
  <si>
    <t>Controle por PLC:</t>
  </si>
  <si>
    <t>Dimensões (m):</t>
  </si>
  <si>
    <t>Peso total aproximado (t):</t>
  </si>
  <si>
    <t>Máquina Proposta 1</t>
  </si>
  <si>
    <t>Máquina Proposta 2</t>
  </si>
  <si>
    <t>Máquina Proposta 3</t>
  </si>
  <si>
    <t>HP Saída</t>
  </si>
  <si>
    <r>
      <t>IDE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</si>
  <si>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>IDE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</si>
  <si>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Consumo/HP Saída</t>
  </si>
  <si>
    <r>
      <t xml:space="preserve">IMDE </t>
    </r>
    <r>
      <rPr>
        <b/>
        <sz val="8"/>
        <rFont val="Calibri"/>
        <family val="2"/>
        <scheme val="minor"/>
      </rPr>
      <t>Estimado</t>
    </r>
  </si>
  <si>
    <t>IMDE Estimado</t>
  </si>
  <si>
    <t>R$ por kWh</t>
  </si>
  <si>
    <t>HP</t>
  </si>
  <si>
    <t>kWh/HP</t>
  </si>
  <si>
    <t>2.5.3 IDE Base</t>
  </si>
  <si>
    <t>2.5.4 IDE Estimado</t>
  </si>
  <si>
    <t>2.5.6 IMDE Estimado - Prometido</t>
  </si>
  <si>
    <t>Eficiência (%)</t>
  </si>
  <si>
    <t>RPM Simultâneo</t>
  </si>
  <si>
    <t>RPM Medida</t>
  </si>
  <si>
    <t>RPM Placa</t>
  </si>
  <si>
    <t>HP Placa</t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</si>
  <si>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</si>
  <si>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>HP</t>
    </r>
    <r>
      <rPr>
        <b/>
        <sz val="8"/>
        <color theme="1"/>
        <rFont val="Calibri"/>
        <family val="2"/>
        <scheme val="minor"/>
      </rPr>
      <t xml:space="preserve"> Saída</t>
    </r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</si>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</sst>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164" formatCode="_-&quot;$&quot;* #,##0.00_-;\-&quot;$&quot;* #,##0.00_-;_-&quot;$&quot;* &quot;-&quot;??_-;_-@_-"/>
    <numFmt numFmtId="165" formatCode="0.0"/>
    <numFmt numFmtId="166" formatCode="#,##0.0"/>
  </numFmts>
  <fonts count="3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23"/>
      <name val="Calibri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6.75"/>
      <color theme="1"/>
      <name val="Calibri"/>
      <family val="2"/>
    </font>
    <font>
      <sz val="10"/>
      <color theme="0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indexed="64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indexed="64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auto="1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auto="1"/>
      </bottom>
      <diagonal/>
    </border>
    <border>
      <left/>
      <right/>
      <top style="thin">
        <color theme="3" tint="-0.499984740745262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/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0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/>
    <xf numFmtId="0" fontId="12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0" fillId="2" borderId="0" xfId="0" applyFill="1"/>
    <xf numFmtId="15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5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" fontId="5" fillId="2" borderId="0" xfId="0" applyNumberFormat="1" applyFont="1" applyFill="1" applyProtection="1">
      <protection locked="0"/>
    </xf>
    <xf numFmtId="4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27" xfId="0" applyFont="1" applyFill="1" applyBorder="1" applyAlignment="1"/>
    <xf numFmtId="0" fontId="5" fillId="2" borderId="28" xfId="0" applyFont="1" applyFill="1" applyBorder="1" applyAlignment="1"/>
    <xf numFmtId="0" fontId="5" fillId="2" borderId="33" xfId="0" applyFont="1" applyFill="1" applyBorder="1" applyAlignment="1"/>
    <xf numFmtId="0" fontId="5" fillId="2" borderId="36" xfId="0" applyFont="1" applyFill="1" applyBorder="1" applyAlignment="1"/>
    <xf numFmtId="0" fontId="5" fillId="2" borderId="37" xfId="0" applyFont="1" applyFill="1" applyBorder="1" applyAlignment="1"/>
    <xf numFmtId="0" fontId="5" fillId="2" borderId="29" xfId="0" applyFont="1" applyFill="1" applyBorder="1" applyAlignment="1"/>
    <xf numFmtId="0" fontId="5" fillId="2" borderId="9" xfId="0" applyFont="1" applyFill="1" applyBorder="1" applyAlignment="1"/>
    <xf numFmtId="0" fontId="5" fillId="2" borderId="31" xfId="0" applyFont="1" applyFill="1" applyBorder="1" applyAlignment="1"/>
    <xf numFmtId="0" fontId="5" fillId="2" borderId="35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5" fillId="2" borderId="6" xfId="0" applyFont="1" applyFill="1" applyBorder="1" applyAlignment="1"/>
    <xf numFmtId="0" fontId="5" fillId="0" borderId="10" xfId="0" applyFont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5" fillId="2" borderId="6" xfId="0" applyFont="1" applyFill="1" applyBorder="1" applyAlignment="1"/>
    <xf numFmtId="0" fontId="5" fillId="2" borderId="27" xfId="0" applyFont="1" applyFill="1" applyBorder="1" applyAlignme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0" fillId="3" borderId="1" xfId="0" applyFont="1" applyFill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5" fillId="2" borderId="0" xfId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7" fontId="16" fillId="0" borderId="0" xfId="1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5" borderId="0" xfId="0" applyFont="1" applyFill="1" applyAlignment="1">
      <alignment horizontal="left"/>
    </xf>
    <xf numFmtId="0" fontId="23" fillId="5" borderId="0" xfId="0" applyFont="1" applyFill="1" applyAlignment="1">
      <alignment horizontal="left"/>
    </xf>
    <xf numFmtId="0" fontId="28" fillId="5" borderId="0" xfId="0" applyFont="1" applyFill="1" applyAlignment="1"/>
    <xf numFmtId="0" fontId="28" fillId="5" borderId="0" xfId="0" applyFont="1" applyFill="1" applyAlignment="1">
      <alignment horizontal="left"/>
    </xf>
    <xf numFmtId="0" fontId="31" fillId="4" borderId="0" xfId="0" applyFont="1" applyFill="1" applyAlignment="1">
      <alignment horizontal="center"/>
    </xf>
    <xf numFmtId="0" fontId="30" fillId="6" borderId="0" xfId="0" applyFont="1" applyFill="1" applyAlignment="1">
      <alignment horizontal="left"/>
    </xf>
    <xf numFmtId="0" fontId="22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/>
    </xf>
    <xf numFmtId="0" fontId="30" fillId="7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</a:t>
            </a:r>
            <a:r>
              <a:rPr lang="es-MX" baseline="0"/>
              <a:t> de Base Energética</a:t>
            </a:r>
            <a:endParaRPr lang="es-MX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704"/>
          <c:y val="0.15789825634853003"/>
          <c:w val="0.69981739754402295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'Fio Diamantado'!$H$104</c:f>
              <c:strCache>
                <c:ptCount val="1"/>
                <c:pt idx="0">
                  <c:v>IDE Base</c:v>
                </c:pt>
              </c:strCache>
            </c:strRef>
          </c:tx>
          <c:invertIfNegative val="0"/>
          <c:cat>
            <c:strRef>
              <c:f>'Fio Diamantado'!$A$107:$A$113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'Fio Diamantado'!$H$107:$H$113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CB-4CE9-ABDC-0A396677A7D5}"/>
            </c:ext>
          </c:extLst>
        </c:ser>
        <c:ser>
          <c:idx val="1"/>
          <c:order val="1"/>
          <c:tx>
            <c:strRef>
              <c:f>'Fio Diamantado'!$H$124</c:f>
              <c:strCache>
                <c:ptCount val="1"/>
                <c:pt idx="0">
                  <c:v>IDEEstimado</c:v>
                </c:pt>
              </c:strCache>
            </c:strRef>
          </c:tx>
          <c:invertIfNegative val="0"/>
          <c:cat>
            <c:strRef>
              <c:f>'Fio Diamantado'!$A$107:$A$113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'Fio Diamantado'!$H$127:$H$133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07464"/>
        <c:axId val="354008248"/>
      </c:barChart>
      <c:lineChart>
        <c:grouping val="standard"/>
        <c:varyColors val="0"/>
        <c:ser>
          <c:idx val="2"/>
          <c:order val="2"/>
          <c:tx>
            <c:strRef>
              <c:f>'Fio Diamantado'!$D$145</c:f>
              <c:strCache>
                <c:ptCount val="1"/>
                <c:pt idx="0">
                  <c:v>IMDE Estimado</c:v>
                </c:pt>
              </c:strCache>
            </c:strRef>
          </c:tx>
          <c:val>
            <c:numRef>
              <c:f>'Fio Diamantado'!$D$147:$D$153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07072"/>
        <c:axId val="354007856"/>
      </c:lineChart>
      <c:catAx>
        <c:axId val="35400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54008248"/>
        <c:crosses val="autoZero"/>
        <c:auto val="1"/>
        <c:lblAlgn val="ctr"/>
        <c:lblOffset val="100"/>
        <c:noMultiLvlLbl val="0"/>
      </c:catAx>
      <c:valAx>
        <c:axId val="35400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02"/>
              <c:y val="0.153959911062074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54007464"/>
        <c:crosses val="autoZero"/>
        <c:crossBetween val="between"/>
      </c:valAx>
      <c:valAx>
        <c:axId val="354007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Indice de melhora 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354007072"/>
        <c:crosses val="max"/>
        <c:crossBetween val="between"/>
      </c:valAx>
      <c:catAx>
        <c:axId val="354007072"/>
        <c:scaling>
          <c:orientation val="minMax"/>
        </c:scaling>
        <c:delete val="1"/>
        <c:axPos val="b"/>
        <c:majorTickMark val="out"/>
        <c:minorTickMark val="none"/>
        <c:tickLblPos val="none"/>
        <c:crossAx val="3540078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311" l="0.70000000000000295" r="0.70000000000000295" t="0.75000000000000311" header="0.30000000000000004" footer="0.30000000000000004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163</xdr:row>
      <xdr:rowOff>67734</xdr:rowOff>
    </xdr:from>
    <xdr:to>
      <xdr:col>16</xdr:col>
      <xdr:colOff>279401</xdr:colOff>
      <xdr:row>179</xdr:row>
      <xdr:rowOff>16933</xdr:rowOff>
    </xdr:to>
    <xdr:graphicFrame macro="">
      <xdr:nvGraphicFramePr>
        <xdr:cNvPr id="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87</xdr:row>
          <xdr:rowOff>0</xdr:rowOff>
        </xdr:from>
        <xdr:to>
          <xdr:col>3</xdr:col>
          <xdr:colOff>66675</xdr:colOff>
          <xdr:row>87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88</xdr:row>
          <xdr:rowOff>0</xdr:rowOff>
        </xdr:from>
        <xdr:to>
          <xdr:col>3</xdr:col>
          <xdr:colOff>66675</xdr:colOff>
          <xdr:row>89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89</xdr:row>
          <xdr:rowOff>0</xdr:rowOff>
        </xdr:from>
        <xdr:to>
          <xdr:col>3</xdr:col>
          <xdr:colOff>66675</xdr:colOff>
          <xdr:row>90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87</xdr:row>
          <xdr:rowOff>0</xdr:rowOff>
        </xdr:from>
        <xdr:to>
          <xdr:col>8</xdr:col>
          <xdr:colOff>0</xdr:colOff>
          <xdr:row>87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88</xdr:row>
          <xdr:rowOff>0</xdr:rowOff>
        </xdr:from>
        <xdr:to>
          <xdr:col>8</xdr:col>
          <xdr:colOff>0</xdr:colOff>
          <xdr:row>89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87</xdr:row>
          <xdr:rowOff>0</xdr:rowOff>
        </xdr:from>
        <xdr:to>
          <xdr:col>11</xdr:col>
          <xdr:colOff>228600</xdr:colOff>
          <xdr:row>87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88</xdr:row>
          <xdr:rowOff>0</xdr:rowOff>
        </xdr:from>
        <xdr:to>
          <xdr:col>11</xdr:col>
          <xdr:colOff>238125</xdr:colOff>
          <xdr:row>89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89</xdr:row>
          <xdr:rowOff>0</xdr:rowOff>
        </xdr:from>
        <xdr:to>
          <xdr:col>11</xdr:col>
          <xdr:colOff>228600</xdr:colOff>
          <xdr:row>90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87</xdr:row>
          <xdr:rowOff>0</xdr:rowOff>
        </xdr:from>
        <xdr:to>
          <xdr:col>16</xdr:col>
          <xdr:colOff>19050</xdr:colOff>
          <xdr:row>87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88</xdr:row>
          <xdr:rowOff>0</xdr:rowOff>
        </xdr:from>
        <xdr:to>
          <xdr:col>16</xdr:col>
          <xdr:colOff>19050</xdr:colOff>
          <xdr:row>89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89</xdr:row>
          <xdr:rowOff>0</xdr:rowOff>
        </xdr:from>
        <xdr:to>
          <xdr:col>16</xdr:col>
          <xdr:colOff>19050</xdr:colOff>
          <xdr:row>90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87</xdr:row>
          <xdr:rowOff>0</xdr:rowOff>
        </xdr:from>
        <xdr:to>
          <xdr:col>3</xdr:col>
          <xdr:colOff>66675</xdr:colOff>
          <xdr:row>88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87</xdr:row>
          <xdr:rowOff>0</xdr:rowOff>
        </xdr:from>
        <xdr:to>
          <xdr:col>8</xdr:col>
          <xdr:colOff>123825</xdr:colOff>
          <xdr:row>88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89</xdr:row>
          <xdr:rowOff>0</xdr:rowOff>
        </xdr:from>
        <xdr:to>
          <xdr:col>8</xdr:col>
          <xdr:colOff>123825</xdr:colOff>
          <xdr:row>89</xdr:row>
          <xdr:rowOff>190500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3"/>
  <sheetViews>
    <sheetView tabSelected="1" view="pageLayout" topLeftCell="A188" zoomScaleNormal="130" workbookViewId="0">
      <selection activeCell="A202" sqref="A202:Q202"/>
    </sheetView>
  </sheetViews>
  <sheetFormatPr defaultColWidth="11.28515625" defaultRowHeight="15" x14ac:dyDescent="0.25"/>
  <cols>
    <col min="1" max="1" width="6.85546875" customWidth="1"/>
    <col min="2" max="2" width="11.140625" customWidth="1"/>
    <col min="3" max="3" width="4" customWidth="1"/>
    <col min="4" max="4" width="4.7109375" customWidth="1"/>
    <col min="5" max="5" width="6.7109375" customWidth="1"/>
    <col min="6" max="6" width="5.28515625" customWidth="1"/>
    <col min="7" max="7" width="5.140625" customWidth="1"/>
    <col min="8" max="8" width="6.28515625" customWidth="1"/>
    <col min="9" max="9" width="7" customWidth="1"/>
    <col min="10" max="10" width="6.140625" customWidth="1"/>
    <col min="11" max="11" width="3.85546875" customWidth="1"/>
    <col min="12" max="12" width="6" customWidth="1"/>
    <col min="13" max="13" width="6.85546875" customWidth="1"/>
    <col min="14" max="14" width="5.28515625" customWidth="1"/>
    <col min="15" max="15" width="4" customWidth="1"/>
    <col min="16" max="16" width="4.28515625" customWidth="1"/>
    <col min="17" max="17" width="7.28515625" customWidth="1"/>
    <col min="18" max="18" width="11.28515625" customWidth="1"/>
  </cols>
  <sheetData>
    <row r="1" spans="1:17" ht="0.7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0.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25">
      <c r="A3" s="102" t="s">
        <v>26</v>
      </c>
      <c r="B3" s="103"/>
      <c r="C3" s="104"/>
      <c r="D3" s="100"/>
      <c r="E3" s="101"/>
      <c r="F3" s="101"/>
      <c r="G3" s="101"/>
      <c r="H3" s="105"/>
      <c r="I3" s="103" t="s">
        <v>27</v>
      </c>
      <c r="J3" s="103"/>
      <c r="K3" s="103"/>
      <c r="L3" s="103"/>
      <c r="M3" s="103"/>
      <c r="N3" s="104"/>
      <c r="O3" s="98"/>
      <c r="P3" s="98"/>
      <c r="Q3" s="98"/>
    </row>
    <row r="4" spans="1:17" x14ac:dyDescent="0.25">
      <c r="A4" s="102" t="s">
        <v>25</v>
      </c>
      <c r="B4" s="103"/>
      <c r="C4" s="104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5"/>
    </row>
    <row r="5" spans="1:17" ht="7.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13.7" customHeight="1" x14ac:dyDescent="0.25">
      <c r="A6" s="106" t="s">
        <v>97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9" customHeight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7" ht="13.7" customHeight="1" x14ac:dyDescent="0.25">
      <c r="A8" s="241" t="s">
        <v>98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</row>
    <row r="9" spans="1:17" ht="6.7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7" x14ac:dyDescent="0.25">
      <c r="A10" s="81" t="s">
        <v>28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 x14ac:dyDescent="0.2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17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x14ac:dyDescent="0.25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1:17" x14ac:dyDescent="0.25">
      <c r="A15" s="93" t="s">
        <v>29</v>
      </c>
      <c r="B15" s="94"/>
      <c r="C15" s="94"/>
      <c r="D15" s="94"/>
      <c r="E15" s="94"/>
      <c r="F15" s="94"/>
      <c r="G15" s="95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6" spans="1:17" ht="6" hidden="1" customHeight="1" x14ac:dyDescent="0.2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1:17" ht="6.75" customHeight="1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1:17" x14ac:dyDescent="0.25">
      <c r="A18" s="242" t="s">
        <v>99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7" ht="8.4499999999999993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67" t="s">
        <v>61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x14ac:dyDescent="0.25">
      <c r="A21" s="56" t="s">
        <v>0</v>
      </c>
      <c r="B21" s="60"/>
      <c r="C21" s="6"/>
      <c r="D21" s="6"/>
      <c r="E21" s="7"/>
      <c r="F21" s="56" t="s">
        <v>1</v>
      </c>
      <c r="G21" s="57"/>
      <c r="H21" s="60"/>
      <c r="I21" s="6"/>
      <c r="J21" s="7"/>
      <c r="K21" s="56" t="s">
        <v>30</v>
      </c>
      <c r="L21" s="57"/>
      <c r="M21" s="60"/>
      <c r="N21" s="74"/>
      <c r="O21" s="75"/>
      <c r="P21" s="75"/>
      <c r="Q21" s="76"/>
    </row>
    <row r="22" spans="1:17" x14ac:dyDescent="0.25">
      <c r="A22" s="56" t="s">
        <v>64</v>
      </c>
      <c r="B22" s="57"/>
      <c r="C22" s="57"/>
      <c r="D22" s="57"/>
      <c r="E22" s="58"/>
      <c r="F22" s="56"/>
      <c r="G22" s="57"/>
      <c r="H22" s="60"/>
      <c r="I22" s="59" t="s">
        <v>71</v>
      </c>
      <c r="J22" s="57"/>
      <c r="K22" s="57"/>
      <c r="L22" s="57"/>
      <c r="M22" s="60"/>
      <c r="N22" s="74"/>
      <c r="O22" s="75"/>
      <c r="P22" s="75"/>
      <c r="Q22" s="76"/>
    </row>
    <row r="23" spans="1:17" x14ac:dyDescent="0.25">
      <c r="A23" s="56" t="s">
        <v>65</v>
      </c>
      <c r="B23" s="57"/>
      <c r="C23" s="57"/>
      <c r="D23" s="57"/>
      <c r="E23" s="57"/>
      <c r="F23" s="61"/>
      <c r="G23" s="62"/>
      <c r="H23" s="62"/>
      <c r="I23" s="63" t="s">
        <v>66</v>
      </c>
      <c r="J23" s="64"/>
      <c r="K23" s="37"/>
      <c r="L23" s="6"/>
      <c r="M23" s="38"/>
      <c r="N23" s="74"/>
      <c r="O23" s="75"/>
      <c r="P23" s="75"/>
      <c r="Q23" s="76"/>
    </row>
    <row r="24" spans="1:17" x14ac:dyDescent="0.25">
      <c r="A24" s="37" t="s">
        <v>67</v>
      </c>
      <c r="B24" s="38"/>
      <c r="C24" s="39"/>
      <c r="D24" s="6"/>
      <c r="E24" s="7"/>
      <c r="F24" s="37"/>
      <c r="G24" s="6"/>
      <c r="H24" s="6"/>
      <c r="I24" s="59" t="s">
        <v>68</v>
      </c>
      <c r="J24" s="57"/>
      <c r="K24" s="57"/>
      <c r="L24" s="57"/>
      <c r="M24" s="60"/>
      <c r="N24" s="74"/>
      <c r="O24" s="75"/>
      <c r="P24" s="75"/>
      <c r="Q24" s="76"/>
    </row>
    <row r="25" spans="1:17" x14ac:dyDescent="0.25">
      <c r="A25" s="43" t="s">
        <v>69</v>
      </c>
      <c r="B25" s="44"/>
      <c r="C25" s="44"/>
      <c r="D25" s="44"/>
      <c r="E25" s="45"/>
      <c r="F25" s="43"/>
      <c r="G25" s="44"/>
      <c r="H25" s="44"/>
      <c r="I25" s="59" t="s">
        <v>74</v>
      </c>
      <c r="J25" s="57"/>
      <c r="K25" s="57"/>
      <c r="L25" s="57"/>
      <c r="M25" s="60"/>
      <c r="N25" s="34"/>
      <c r="O25" s="35"/>
      <c r="P25" s="35"/>
      <c r="Q25" s="36"/>
    </row>
    <row r="26" spans="1:17" x14ac:dyDescent="0.25">
      <c r="A26" s="68" t="s">
        <v>72</v>
      </c>
      <c r="B26" s="69"/>
      <c r="C26" s="41"/>
      <c r="D26" s="41"/>
      <c r="E26" s="42"/>
      <c r="F26" s="40" t="s">
        <v>70</v>
      </c>
      <c r="G26" s="41"/>
      <c r="H26" s="41"/>
      <c r="I26" s="46"/>
      <c r="J26" s="47"/>
      <c r="K26" s="68" t="s">
        <v>73</v>
      </c>
      <c r="L26" s="69"/>
      <c r="M26" s="70"/>
      <c r="N26" s="71"/>
      <c r="O26" s="72"/>
      <c r="P26" s="72"/>
      <c r="Q26" s="73"/>
    </row>
    <row r="27" spans="1:17" ht="16.5" customHeight="1" x14ac:dyDescent="0.25">
      <c r="A27" s="77" t="s">
        <v>55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9"/>
    </row>
    <row r="28" spans="1:17" x14ac:dyDescent="0.25">
      <c r="A28" s="65" t="s">
        <v>31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67" t="s">
        <v>62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x14ac:dyDescent="0.25">
      <c r="A31" s="56" t="s">
        <v>0</v>
      </c>
      <c r="B31" s="60"/>
      <c r="C31" s="6"/>
      <c r="D31" s="6"/>
      <c r="E31" s="7"/>
      <c r="F31" s="56" t="s">
        <v>1</v>
      </c>
      <c r="G31" s="57"/>
      <c r="H31" s="60"/>
      <c r="I31" s="6"/>
      <c r="J31" s="7"/>
      <c r="K31" s="56" t="s">
        <v>30</v>
      </c>
      <c r="L31" s="57"/>
      <c r="M31" s="60"/>
      <c r="N31" s="74"/>
      <c r="O31" s="75"/>
      <c r="P31" s="75"/>
      <c r="Q31" s="76"/>
    </row>
    <row r="32" spans="1:17" x14ac:dyDescent="0.25">
      <c r="A32" s="56" t="s">
        <v>64</v>
      </c>
      <c r="B32" s="57"/>
      <c r="C32" s="57"/>
      <c r="D32" s="57"/>
      <c r="E32" s="58"/>
      <c r="F32" s="56"/>
      <c r="G32" s="57"/>
      <c r="H32" s="60"/>
      <c r="I32" s="59" t="s">
        <v>71</v>
      </c>
      <c r="J32" s="57"/>
      <c r="K32" s="57"/>
      <c r="L32" s="57"/>
      <c r="M32" s="60"/>
      <c r="N32" s="74"/>
      <c r="O32" s="75"/>
      <c r="P32" s="75"/>
      <c r="Q32" s="76"/>
    </row>
    <row r="33" spans="1:17" x14ac:dyDescent="0.25">
      <c r="A33" s="56" t="s">
        <v>65</v>
      </c>
      <c r="B33" s="57"/>
      <c r="C33" s="57"/>
      <c r="D33" s="57"/>
      <c r="E33" s="57"/>
      <c r="F33" s="61"/>
      <c r="G33" s="62"/>
      <c r="H33" s="62"/>
      <c r="I33" s="63" t="s">
        <v>66</v>
      </c>
      <c r="J33" s="64"/>
      <c r="K33" s="37"/>
      <c r="L33" s="6"/>
      <c r="M33" s="38"/>
      <c r="N33" s="74"/>
      <c r="O33" s="75"/>
      <c r="P33" s="75"/>
      <c r="Q33" s="76"/>
    </row>
    <row r="34" spans="1:17" x14ac:dyDescent="0.25">
      <c r="A34" s="37" t="s">
        <v>67</v>
      </c>
      <c r="B34" s="38"/>
      <c r="C34" s="39"/>
      <c r="D34" s="6"/>
      <c r="E34" s="7"/>
      <c r="F34" s="37"/>
      <c r="G34" s="6"/>
      <c r="H34" s="6"/>
      <c r="I34" s="59" t="s">
        <v>68</v>
      </c>
      <c r="J34" s="57"/>
      <c r="K34" s="57"/>
      <c r="L34" s="57"/>
      <c r="M34" s="60"/>
      <c r="N34" s="74"/>
      <c r="O34" s="75"/>
      <c r="P34" s="75"/>
      <c r="Q34" s="76"/>
    </row>
    <row r="35" spans="1:17" x14ac:dyDescent="0.25">
      <c r="A35" s="43" t="s">
        <v>69</v>
      </c>
      <c r="B35" s="44"/>
      <c r="C35" s="44"/>
      <c r="D35" s="44"/>
      <c r="E35" s="45"/>
      <c r="F35" s="43"/>
      <c r="G35" s="44"/>
      <c r="H35" s="44"/>
      <c r="I35" s="59" t="s">
        <v>74</v>
      </c>
      <c r="J35" s="57"/>
      <c r="K35" s="57"/>
      <c r="L35" s="57"/>
      <c r="M35" s="60"/>
      <c r="N35" s="34"/>
      <c r="O35" s="35"/>
      <c r="P35" s="35"/>
      <c r="Q35" s="36"/>
    </row>
    <row r="36" spans="1:17" x14ac:dyDescent="0.25">
      <c r="A36" s="68" t="s">
        <v>72</v>
      </c>
      <c r="B36" s="69"/>
      <c r="C36" s="41"/>
      <c r="D36" s="41"/>
      <c r="E36" s="42"/>
      <c r="F36" s="40" t="s">
        <v>70</v>
      </c>
      <c r="G36" s="41"/>
      <c r="H36" s="41"/>
      <c r="I36" s="46"/>
      <c r="J36" s="47"/>
      <c r="K36" s="68" t="s">
        <v>73</v>
      </c>
      <c r="L36" s="69"/>
      <c r="M36" s="70"/>
      <c r="N36" s="71"/>
      <c r="O36" s="72"/>
      <c r="P36" s="72"/>
      <c r="Q36" s="73"/>
    </row>
    <row r="37" spans="1:17" ht="21" customHeight="1" x14ac:dyDescent="0.25">
      <c r="A37" s="77" t="s">
        <v>55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9"/>
    </row>
    <row r="38" spans="1:17" ht="15" customHeight="1" x14ac:dyDescent="0.25">
      <c r="A38" s="109" t="s">
        <v>31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ht="1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" customHeight="1" x14ac:dyDescent="0.25">
      <c r="A40" s="67" t="s">
        <v>63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15" customHeight="1" x14ac:dyDescent="0.25">
      <c r="A41" s="56" t="s">
        <v>0</v>
      </c>
      <c r="B41" s="60"/>
      <c r="C41" s="6"/>
      <c r="D41" s="6"/>
      <c r="E41" s="7"/>
      <c r="F41" s="56" t="s">
        <v>1</v>
      </c>
      <c r="G41" s="57"/>
      <c r="H41" s="60"/>
      <c r="I41" s="6"/>
      <c r="J41" s="7"/>
      <c r="K41" s="56" t="s">
        <v>30</v>
      </c>
      <c r="L41" s="57"/>
      <c r="M41" s="60"/>
      <c r="N41" s="74"/>
      <c r="O41" s="75"/>
      <c r="P41" s="75"/>
      <c r="Q41" s="76"/>
    </row>
    <row r="42" spans="1:17" ht="15" customHeight="1" x14ac:dyDescent="0.25">
      <c r="A42" s="56" t="s">
        <v>64</v>
      </c>
      <c r="B42" s="57"/>
      <c r="C42" s="57"/>
      <c r="D42" s="57"/>
      <c r="E42" s="58"/>
      <c r="F42" s="56"/>
      <c r="G42" s="57"/>
      <c r="H42" s="60"/>
      <c r="I42" s="59" t="s">
        <v>71</v>
      </c>
      <c r="J42" s="57"/>
      <c r="K42" s="57"/>
      <c r="L42" s="57"/>
      <c r="M42" s="60"/>
      <c r="N42" s="74"/>
      <c r="O42" s="75"/>
      <c r="P42" s="75"/>
      <c r="Q42" s="76"/>
    </row>
    <row r="43" spans="1:17" ht="15" customHeight="1" x14ac:dyDescent="0.25">
      <c r="A43" s="56" t="s">
        <v>65</v>
      </c>
      <c r="B43" s="57"/>
      <c r="C43" s="57"/>
      <c r="D43" s="57"/>
      <c r="E43" s="57"/>
      <c r="F43" s="61"/>
      <c r="G43" s="62"/>
      <c r="H43" s="62"/>
      <c r="I43" s="63" t="s">
        <v>66</v>
      </c>
      <c r="J43" s="64"/>
      <c r="K43" s="37"/>
      <c r="L43" s="6"/>
      <c r="M43" s="38"/>
      <c r="N43" s="74"/>
      <c r="O43" s="75"/>
      <c r="P43" s="75"/>
      <c r="Q43" s="76"/>
    </row>
    <row r="44" spans="1:17" ht="15" customHeight="1" x14ac:dyDescent="0.25">
      <c r="A44" s="37" t="s">
        <v>67</v>
      </c>
      <c r="B44" s="38"/>
      <c r="C44" s="39"/>
      <c r="D44" s="6"/>
      <c r="E44" s="7"/>
      <c r="F44" s="37"/>
      <c r="G44" s="6"/>
      <c r="H44" s="6"/>
      <c r="I44" s="59" t="s">
        <v>68</v>
      </c>
      <c r="J44" s="57"/>
      <c r="K44" s="57"/>
      <c r="L44" s="57"/>
      <c r="M44" s="60"/>
      <c r="N44" s="74"/>
      <c r="O44" s="75"/>
      <c r="P44" s="75"/>
      <c r="Q44" s="76"/>
    </row>
    <row r="45" spans="1:17" ht="15" customHeight="1" x14ac:dyDescent="0.25">
      <c r="A45" s="43" t="s">
        <v>69</v>
      </c>
      <c r="B45" s="44"/>
      <c r="C45" s="44"/>
      <c r="D45" s="44"/>
      <c r="E45" s="45"/>
      <c r="F45" s="43"/>
      <c r="G45" s="44"/>
      <c r="H45" s="44"/>
      <c r="I45" s="59" t="s">
        <v>74</v>
      </c>
      <c r="J45" s="57"/>
      <c r="K45" s="57"/>
      <c r="L45" s="57"/>
      <c r="M45" s="60"/>
      <c r="N45" s="34"/>
      <c r="O45" s="35"/>
      <c r="P45" s="35"/>
      <c r="Q45" s="36"/>
    </row>
    <row r="46" spans="1:17" x14ac:dyDescent="0.25">
      <c r="A46" s="68" t="s">
        <v>72</v>
      </c>
      <c r="B46" s="69"/>
      <c r="C46" s="41"/>
      <c r="D46" s="41"/>
      <c r="E46" s="42"/>
      <c r="F46" s="40" t="s">
        <v>70</v>
      </c>
      <c r="G46" s="41"/>
      <c r="H46" s="41"/>
      <c r="I46" s="46"/>
      <c r="J46" s="47"/>
      <c r="K46" s="68" t="s">
        <v>73</v>
      </c>
      <c r="L46" s="69"/>
      <c r="M46" s="70"/>
      <c r="N46" s="71"/>
      <c r="O46" s="72"/>
      <c r="P46" s="72"/>
      <c r="Q46" s="73"/>
    </row>
    <row r="47" spans="1:17" ht="18.75" customHeight="1" x14ac:dyDescent="0.25">
      <c r="A47" s="77" t="s">
        <v>55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9"/>
    </row>
    <row r="48" spans="1:17" x14ac:dyDescent="0.25">
      <c r="A48" s="109" t="s">
        <v>31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1:17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5" customHeight="1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5">
      <c r="A51" s="243" t="s">
        <v>100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</row>
    <row r="52" spans="1:17" ht="12.75" customHeight="1" x14ac:dyDescent="0.25">
      <c r="A52" s="5"/>
      <c r="B52" s="5"/>
      <c r="C52" s="5"/>
      <c r="D52" s="55"/>
      <c r="E52" s="55"/>
      <c r="F52" s="55"/>
      <c r="G52" s="55"/>
      <c r="H52" s="55"/>
      <c r="I52" s="55"/>
      <c r="J52" s="5"/>
      <c r="K52" s="5"/>
      <c r="L52" s="5"/>
      <c r="M52" s="55"/>
      <c r="N52" s="55"/>
      <c r="O52" s="55"/>
      <c r="P52" s="55"/>
      <c r="Q52" s="55"/>
    </row>
    <row r="53" spans="1:17" x14ac:dyDescent="0.25">
      <c r="A53" s="242" t="s">
        <v>101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</row>
    <row r="54" spans="1:17" ht="11.1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x14ac:dyDescent="0.25">
      <c r="A55" s="67" t="s">
        <v>75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15" customHeight="1" x14ac:dyDescent="0.25">
      <c r="A56" s="111" t="s">
        <v>0</v>
      </c>
      <c r="B56" s="112"/>
      <c r="C56" s="6"/>
      <c r="D56" s="6"/>
      <c r="E56" s="7"/>
      <c r="F56" s="56" t="s">
        <v>1</v>
      </c>
      <c r="G56" s="57"/>
      <c r="H56" s="60"/>
      <c r="I56" s="6"/>
      <c r="J56" s="7"/>
      <c r="K56" s="56" t="s">
        <v>30</v>
      </c>
      <c r="L56" s="57"/>
      <c r="M56" s="60"/>
      <c r="N56" s="74"/>
      <c r="O56" s="75"/>
      <c r="P56" s="75"/>
      <c r="Q56" s="76"/>
    </row>
    <row r="57" spans="1:17" ht="15" customHeight="1" x14ac:dyDescent="0.25">
      <c r="A57" s="56" t="s">
        <v>64</v>
      </c>
      <c r="B57" s="57"/>
      <c r="C57" s="57"/>
      <c r="D57" s="57"/>
      <c r="E57" s="58"/>
      <c r="F57" s="56"/>
      <c r="G57" s="57"/>
      <c r="H57" s="60"/>
      <c r="I57" s="59" t="s">
        <v>71</v>
      </c>
      <c r="J57" s="57"/>
      <c r="K57" s="57"/>
      <c r="L57" s="57"/>
      <c r="M57" s="60"/>
      <c r="N57" s="74"/>
      <c r="O57" s="75"/>
      <c r="P57" s="75"/>
      <c r="Q57" s="76"/>
    </row>
    <row r="58" spans="1:17" x14ac:dyDescent="0.25">
      <c r="A58" s="56" t="s">
        <v>65</v>
      </c>
      <c r="B58" s="57"/>
      <c r="C58" s="57"/>
      <c r="D58" s="57"/>
      <c r="E58" s="57"/>
      <c r="F58" s="61"/>
      <c r="G58" s="62"/>
      <c r="H58" s="62"/>
      <c r="I58" s="63" t="s">
        <v>66</v>
      </c>
      <c r="J58" s="64"/>
      <c r="K58" s="37"/>
      <c r="L58" s="6"/>
      <c r="M58" s="38"/>
      <c r="N58" s="74"/>
      <c r="O58" s="75"/>
      <c r="P58" s="75"/>
      <c r="Q58" s="76"/>
    </row>
    <row r="59" spans="1:17" x14ac:dyDescent="0.25">
      <c r="A59" s="37" t="s">
        <v>67</v>
      </c>
      <c r="B59" s="38"/>
      <c r="C59" s="39"/>
      <c r="D59" s="6"/>
      <c r="E59" s="7"/>
      <c r="F59" s="37"/>
      <c r="G59" s="6"/>
      <c r="H59" s="6"/>
      <c r="I59" s="59" t="s">
        <v>68</v>
      </c>
      <c r="J59" s="57"/>
      <c r="K59" s="57"/>
      <c r="L59" s="57"/>
      <c r="M59" s="60"/>
      <c r="N59" s="74"/>
      <c r="O59" s="75"/>
      <c r="P59" s="75"/>
      <c r="Q59" s="76"/>
    </row>
    <row r="60" spans="1:17" x14ac:dyDescent="0.25">
      <c r="A60" s="43" t="s">
        <v>69</v>
      </c>
      <c r="B60" s="44"/>
      <c r="C60" s="44"/>
      <c r="D60" s="44"/>
      <c r="E60" s="45"/>
      <c r="F60" s="43"/>
      <c r="G60" s="44"/>
      <c r="H60" s="44"/>
      <c r="I60" s="59" t="s">
        <v>74</v>
      </c>
      <c r="J60" s="57"/>
      <c r="K60" s="57"/>
      <c r="L60" s="57"/>
      <c r="M60" s="60"/>
      <c r="N60" s="34"/>
      <c r="O60" s="35"/>
      <c r="P60" s="35"/>
      <c r="Q60" s="36"/>
    </row>
    <row r="61" spans="1:17" x14ac:dyDescent="0.25">
      <c r="A61" s="68" t="s">
        <v>72</v>
      </c>
      <c r="B61" s="69"/>
      <c r="C61" s="41"/>
      <c r="D61" s="41"/>
      <c r="E61" s="42"/>
      <c r="F61" s="40" t="s">
        <v>70</v>
      </c>
      <c r="G61" s="41"/>
      <c r="H61" s="41"/>
      <c r="I61" s="46"/>
      <c r="J61" s="47"/>
      <c r="K61" s="68" t="s">
        <v>73</v>
      </c>
      <c r="L61" s="69"/>
      <c r="M61" s="70"/>
      <c r="N61" s="71"/>
      <c r="O61" s="72"/>
      <c r="P61" s="72"/>
      <c r="Q61" s="73"/>
    </row>
    <row r="62" spans="1:17" ht="27" customHeight="1" x14ac:dyDescent="0.25">
      <c r="A62" s="77" t="s">
        <v>55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9"/>
    </row>
    <row r="63" spans="1:17" x14ac:dyDescent="0.25">
      <c r="A63" s="109" t="s">
        <v>31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67" t="s">
        <v>76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x14ac:dyDescent="0.25">
      <c r="A66" s="56" t="s">
        <v>0</v>
      </c>
      <c r="B66" s="60"/>
      <c r="C66" s="28"/>
      <c r="D66" s="28"/>
      <c r="E66" s="29"/>
      <c r="F66" s="56" t="s">
        <v>1</v>
      </c>
      <c r="G66" s="57"/>
      <c r="H66" s="60"/>
      <c r="I66" s="28"/>
      <c r="J66" s="29"/>
      <c r="K66" s="56" t="s">
        <v>30</v>
      </c>
      <c r="L66" s="57"/>
      <c r="M66" s="60"/>
      <c r="N66" s="59"/>
      <c r="O66" s="57"/>
      <c r="P66" s="57"/>
      <c r="Q66" s="58"/>
    </row>
    <row r="67" spans="1:17" ht="15" customHeight="1" x14ac:dyDescent="0.25">
      <c r="A67" s="56" t="s">
        <v>64</v>
      </c>
      <c r="B67" s="57"/>
      <c r="C67" s="57"/>
      <c r="D67" s="57"/>
      <c r="E67" s="58"/>
      <c r="F67" s="56"/>
      <c r="G67" s="57"/>
      <c r="H67" s="60"/>
      <c r="I67" s="59" t="s">
        <v>71</v>
      </c>
      <c r="J67" s="57"/>
      <c r="K67" s="57"/>
      <c r="L67" s="57"/>
      <c r="M67" s="60"/>
      <c r="N67" s="74"/>
      <c r="O67" s="75"/>
      <c r="P67" s="75"/>
      <c r="Q67" s="76"/>
    </row>
    <row r="68" spans="1:17" x14ac:dyDescent="0.25">
      <c r="A68" s="56" t="s">
        <v>65</v>
      </c>
      <c r="B68" s="57"/>
      <c r="C68" s="57"/>
      <c r="D68" s="57"/>
      <c r="E68" s="57"/>
      <c r="F68" s="61"/>
      <c r="G68" s="62"/>
      <c r="H68" s="62"/>
      <c r="I68" s="63" t="s">
        <v>66</v>
      </c>
      <c r="J68" s="64"/>
      <c r="K68" s="37"/>
      <c r="L68" s="6"/>
      <c r="M68" s="38"/>
      <c r="N68" s="74"/>
      <c r="O68" s="75"/>
      <c r="P68" s="75"/>
      <c r="Q68" s="76"/>
    </row>
    <row r="69" spans="1:17" x14ac:dyDescent="0.25">
      <c r="A69" s="37" t="s">
        <v>67</v>
      </c>
      <c r="B69" s="38"/>
      <c r="C69" s="39"/>
      <c r="D69" s="6"/>
      <c r="E69" s="7"/>
      <c r="F69" s="37"/>
      <c r="G69" s="6"/>
      <c r="H69" s="6"/>
      <c r="I69" s="59" t="s">
        <v>68</v>
      </c>
      <c r="J69" s="57"/>
      <c r="K69" s="57"/>
      <c r="L69" s="57"/>
      <c r="M69" s="60"/>
      <c r="N69" s="74"/>
      <c r="O69" s="75"/>
      <c r="P69" s="75"/>
      <c r="Q69" s="76"/>
    </row>
    <row r="70" spans="1:17" x14ac:dyDescent="0.25">
      <c r="A70" s="43" t="s">
        <v>69</v>
      </c>
      <c r="B70" s="44"/>
      <c r="C70" s="44"/>
      <c r="D70" s="44"/>
      <c r="E70" s="45"/>
      <c r="F70" s="43"/>
      <c r="G70" s="44"/>
      <c r="H70" s="44"/>
      <c r="I70" s="59" t="s">
        <v>74</v>
      </c>
      <c r="J70" s="57"/>
      <c r="K70" s="57"/>
      <c r="L70" s="57"/>
      <c r="M70" s="60"/>
      <c r="N70" s="34"/>
      <c r="O70" s="35"/>
      <c r="P70" s="35"/>
      <c r="Q70" s="36"/>
    </row>
    <row r="71" spans="1:17" x14ac:dyDescent="0.25">
      <c r="A71" s="68" t="s">
        <v>72</v>
      </c>
      <c r="B71" s="69"/>
      <c r="C71" s="41"/>
      <c r="D71" s="41"/>
      <c r="E71" s="42"/>
      <c r="F71" s="40" t="s">
        <v>70</v>
      </c>
      <c r="G71" s="41"/>
      <c r="H71" s="41"/>
      <c r="I71" s="46"/>
      <c r="J71" s="47"/>
      <c r="K71" s="68" t="s">
        <v>73</v>
      </c>
      <c r="L71" s="69"/>
      <c r="M71" s="70"/>
      <c r="N71" s="71"/>
      <c r="O71" s="72"/>
      <c r="P71" s="72"/>
      <c r="Q71" s="73"/>
    </row>
    <row r="72" spans="1:17" ht="30.75" customHeight="1" x14ac:dyDescent="0.25">
      <c r="A72" s="77" t="s">
        <v>55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9"/>
    </row>
    <row r="73" spans="1:17" x14ac:dyDescent="0.25">
      <c r="A73" s="109" t="s">
        <v>31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67" t="s">
        <v>77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7" x14ac:dyDescent="0.25">
      <c r="A76" s="56" t="s">
        <v>0</v>
      </c>
      <c r="B76" s="60"/>
      <c r="C76" s="28"/>
      <c r="D76" s="28"/>
      <c r="E76" s="29"/>
      <c r="F76" s="56" t="s">
        <v>1</v>
      </c>
      <c r="G76" s="57"/>
      <c r="H76" s="60"/>
      <c r="I76" s="28"/>
      <c r="J76" s="29"/>
      <c r="K76" s="56" t="s">
        <v>30</v>
      </c>
      <c r="L76" s="57"/>
      <c r="M76" s="60"/>
      <c r="N76" s="74"/>
      <c r="O76" s="75"/>
      <c r="P76" s="75"/>
      <c r="Q76" s="76"/>
    </row>
    <row r="77" spans="1:17" ht="15" customHeight="1" x14ac:dyDescent="0.25">
      <c r="A77" s="56" t="s">
        <v>64</v>
      </c>
      <c r="B77" s="57"/>
      <c r="C77" s="57"/>
      <c r="D77" s="57"/>
      <c r="E77" s="58"/>
      <c r="F77" s="56"/>
      <c r="G77" s="57"/>
      <c r="H77" s="60"/>
      <c r="I77" s="59" t="s">
        <v>71</v>
      </c>
      <c r="J77" s="57"/>
      <c r="K77" s="57"/>
      <c r="L77" s="57"/>
      <c r="M77" s="60"/>
      <c r="N77" s="74"/>
      <c r="O77" s="75"/>
      <c r="P77" s="75"/>
      <c r="Q77" s="76"/>
    </row>
    <row r="78" spans="1:17" x14ac:dyDescent="0.25">
      <c r="A78" s="56" t="s">
        <v>65</v>
      </c>
      <c r="B78" s="57"/>
      <c r="C78" s="57"/>
      <c r="D78" s="57"/>
      <c r="E78" s="57"/>
      <c r="F78" s="61"/>
      <c r="G78" s="62"/>
      <c r="H78" s="62"/>
      <c r="I78" s="63" t="s">
        <v>66</v>
      </c>
      <c r="J78" s="64"/>
      <c r="K78" s="37"/>
      <c r="L78" s="6"/>
      <c r="M78" s="38"/>
      <c r="N78" s="74"/>
      <c r="O78" s="75"/>
      <c r="P78" s="75"/>
      <c r="Q78" s="76"/>
    </row>
    <row r="79" spans="1:17" x14ac:dyDescent="0.25">
      <c r="A79" s="37" t="s">
        <v>67</v>
      </c>
      <c r="B79" s="38"/>
      <c r="C79" s="39"/>
      <c r="D79" s="6"/>
      <c r="E79" s="7"/>
      <c r="F79" s="37"/>
      <c r="G79" s="6"/>
      <c r="H79" s="6"/>
      <c r="I79" s="59" t="s">
        <v>68</v>
      </c>
      <c r="J79" s="57"/>
      <c r="K79" s="57"/>
      <c r="L79" s="57"/>
      <c r="M79" s="60"/>
      <c r="N79" s="74"/>
      <c r="O79" s="75"/>
      <c r="P79" s="75"/>
      <c r="Q79" s="76"/>
    </row>
    <row r="80" spans="1:17" x14ac:dyDescent="0.25">
      <c r="A80" s="43" t="s">
        <v>69</v>
      </c>
      <c r="B80" s="44"/>
      <c r="C80" s="44"/>
      <c r="D80" s="44"/>
      <c r="E80" s="45"/>
      <c r="F80" s="43"/>
      <c r="G80" s="44"/>
      <c r="H80" s="44"/>
      <c r="I80" s="59" t="s">
        <v>74</v>
      </c>
      <c r="J80" s="57"/>
      <c r="K80" s="57"/>
      <c r="L80" s="57"/>
      <c r="M80" s="60"/>
      <c r="N80" s="34"/>
      <c r="O80" s="35"/>
      <c r="P80" s="35"/>
      <c r="Q80" s="36"/>
    </row>
    <row r="81" spans="1:17" x14ac:dyDescent="0.25">
      <c r="A81" s="68" t="s">
        <v>72</v>
      </c>
      <c r="B81" s="69"/>
      <c r="C81" s="41"/>
      <c r="D81" s="41"/>
      <c r="E81" s="42"/>
      <c r="F81" s="40" t="s">
        <v>70</v>
      </c>
      <c r="G81" s="41"/>
      <c r="H81" s="41"/>
      <c r="I81" s="46"/>
      <c r="J81" s="47"/>
      <c r="K81" s="68" t="s">
        <v>73</v>
      </c>
      <c r="L81" s="69"/>
      <c r="M81" s="70"/>
      <c r="N81" s="71"/>
      <c r="O81" s="72"/>
      <c r="P81" s="72"/>
      <c r="Q81" s="73"/>
    </row>
    <row r="82" spans="1:17" ht="29.25" customHeight="1" x14ac:dyDescent="0.25">
      <c r="A82" s="77" t="s">
        <v>55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9"/>
    </row>
    <row r="83" spans="1:17" x14ac:dyDescent="0.25">
      <c r="A83" s="109" t="s">
        <v>31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1:17" ht="6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244" t="s">
        <v>102</v>
      </c>
      <c r="B85" s="244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</row>
    <row r="86" spans="1:17" x14ac:dyDescent="0.25">
      <c r="A86" s="240"/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</row>
    <row r="87" spans="1:17" ht="18" customHeight="1" x14ac:dyDescent="0.25">
      <c r="A87" s="137" t="s">
        <v>32</v>
      </c>
      <c r="B87" s="235"/>
      <c r="C87" s="235"/>
      <c r="D87" s="235"/>
      <c r="E87" s="235"/>
      <c r="F87" s="235"/>
      <c r="G87" s="235"/>
      <c r="H87" s="235"/>
      <c r="I87" s="138"/>
      <c r="J87" s="137" t="s">
        <v>33</v>
      </c>
      <c r="K87" s="235"/>
      <c r="L87" s="235"/>
      <c r="M87" s="235"/>
      <c r="N87" s="235"/>
      <c r="O87" s="235"/>
      <c r="P87" s="235"/>
      <c r="Q87" s="138"/>
    </row>
    <row r="88" spans="1:17" ht="18" customHeight="1" x14ac:dyDescent="0.25">
      <c r="A88" s="236" t="s">
        <v>2</v>
      </c>
      <c r="B88" s="237"/>
      <c r="C88" s="237"/>
      <c r="D88" s="237"/>
      <c r="E88" s="237"/>
      <c r="F88" s="238" t="s">
        <v>90</v>
      </c>
      <c r="G88" s="238"/>
      <c r="H88" s="238"/>
      <c r="I88" s="239"/>
      <c r="J88" s="236" t="s">
        <v>37</v>
      </c>
      <c r="K88" s="238"/>
      <c r="L88" s="238"/>
      <c r="M88" s="238"/>
      <c r="N88" s="238" t="s">
        <v>38</v>
      </c>
      <c r="O88" s="238"/>
      <c r="P88" s="238"/>
      <c r="Q88" s="239"/>
    </row>
    <row r="89" spans="1:17" ht="18" customHeight="1" x14ac:dyDescent="0.25">
      <c r="A89" s="232" t="s">
        <v>91</v>
      </c>
      <c r="B89" s="233"/>
      <c r="C89" s="233"/>
      <c r="D89" s="233"/>
      <c r="E89" s="233"/>
      <c r="F89" s="233" t="s">
        <v>92</v>
      </c>
      <c r="G89" s="233"/>
      <c r="H89" s="233"/>
      <c r="I89" s="234"/>
      <c r="J89" s="232" t="s">
        <v>3</v>
      </c>
      <c r="K89" s="233"/>
      <c r="L89" s="233"/>
      <c r="M89" s="233"/>
      <c r="N89" s="233" t="s">
        <v>39</v>
      </c>
      <c r="O89" s="233"/>
      <c r="P89" s="233"/>
      <c r="Q89" s="234"/>
    </row>
    <row r="90" spans="1:17" ht="18" customHeight="1" x14ac:dyDescent="0.25">
      <c r="A90" s="128" t="s">
        <v>78</v>
      </c>
      <c r="B90" s="129"/>
      <c r="C90" s="129"/>
      <c r="D90" s="129"/>
      <c r="E90" s="129"/>
      <c r="F90" s="129" t="s">
        <v>60</v>
      </c>
      <c r="G90" s="129"/>
      <c r="H90" s="129"/>
      <c r="I90" s="132"/>
      <c r="J90" s="128" t="s">
        <v>4</v>
      </c>
      <c r="K90" s="129"/>
      <c r="L90" s="129"/>
      <c r="M90" s="129"/>
      <c r="N90" s="130" t="s">
        <v>40</v>
      </c>
      <c r="O90" s="130"/>
      <c r="P90" s="130"/>
      <c r="Q90" s="131"/>
    </row>
    <row r="91" spans="1:17" ht="18" customHeight="1" x14ac:dyDescent="0.25">
      <c r="A91" s="113" t="s">
        <v>34</v>
      </c>
      <c r="B91" s="114"/>
      <c r="C91" s="114"/>
      <c r="D91" s="115"/>
      <c r="E91" s="49"/>
      <c r="F91" s="125" t="s">
        <v>35</v>
      </c>
      <c r="G91" s="126"/>
      <c r="H91" s="126"/>
      <c r="I91" s="127"/>
      <c r="J91" s="50"/>
      <c r="K91" s="122" t="s">
        <v>59</v>
      </c>
      <c r="L91" s="123"/>
      <c r="M91" s="123"/>
      <c r="N91" s="123"/>
      <c r="O91" s="123"/>
      <c r="P91" s="124"/>
      <c r="Q91" s="51"/>
    </row>
    <row r="92" spans="1:17" ht="18" customHeight="1" x14ac:dyDescent="0.25">
      <c r="A92" s="116" t="s">
        <v>36</v>
      </c>
      <c r="B92" s="117"/>
      <c r="C92" s="117"/>
      <c r="D92" s="117"/>
      <c r="E92" s="117"/>
      <c r="F92" s="114"/>
      <c r="G92" s="114"/>
      <c r="H92" s="114"/>
      <c r="I92" s="114"/>
      <c r="J92" s="117"/>
      <c r="K92" s="114"/>
      <c r="L92" s="114"/>
      <c r="M92" s="114"/>
      <c r="N92" s="118"/>
      <c r="O92" s="114">
        <f>E91*J91*Q91</f>
        <v>0</v>
      </c>
      <c r="P92" s="114"/>
      <c r="Q92" s="119"/>
    </row>
    <row r="93" spans="1:17" ht="18" customHeight="1" x14ac:dyDescent="0.25">
      <c r="A93" s="116" t="s">
        <v>41</v>
      </c>
      <c r="B93" s="117"/>
      <c r="C93" s="117"/>
      <c r="D93" s="120"/>
      <c r="E93" s="121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9"/>
    </row>
    <row r="94" spans="1:17" ht="30.75" customHeight="1" x14ac:dyDescent="0.25">
      <c r="A94" s="134" t="s">
        <v>56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x14ac:dyDescent="0.25">
      <c r="A95" s="135" t="s">
        <v>2</v>
      </c>
      <c r="B95" s="136"/>
      <c r="C95" s="48"/>
      <c r="D95" s="6"/>
      <c r="E95" s="7"/>
      <c r="F95" s="133" t="s">
        <v>90</v>
      </c>
      <c r="G95" s="133"/>
      <c r="H95" s="56"/>
      <c r="I95" s="58"/>
      <c r="J95" s="56" t="s">
        <v>91</v>
      </c>
      <c r="K95" s="57"/>
      <c r="L95" s="57"/>
      <c r="M95" s="58"/>
      <c r="N95" s="56"/>
      <c r="O95" s="57"/>
      <c r="P95" s="57"/>
      <c r="Q95" s="58"/>
    </row>
    <row r="96" spans="1:17" ht="13.7" customHeight="1" x14ac:dyDescent="0.25">
      <c r="A96" s="56" t="s">
        <v>78</v>
      </c>
      <c r="B96" s="58"/>
      <c r="C96" s="57"/>
      <c r="D96" s="57"/>
      <c r="E96" s="58"/>
      <c r="F96" s="133"/>
      <c r="G96" s="133"/>
      <c r="H96" s="133"/>
      <c r="I96" s="133"/>
      <c r="J96" s="56" t="s">
        <v>92</v>
      </c>
      <c r="K96" s="57"/>
      <c r="L96" s="57"/>
      <c r="M96" s="58"/>
      <c r="N96" s="56"/>
      <c r="O96" s="57"/>
      <c r="P96" s="57"/>
      <c r="Q96" s="58"/>
    </row>
    <row r="97" spans="1:17" s="11" customFormat="1" ht="13.7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3.7" customHeight="1" x14ac:dyDescent="0.25">
      <c r="A98" s="245" t="s">
        <v>103</v>
      </c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</row>
    <row r="99" spans="1:17" ht="9" customHeight="1" x14ac:dyDescent="0.25">
      <c r="A99" s="9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25">
      <c r="A100" s="246" t="s">
        <v>104</v>
      </c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ht="8.25" customHeight="1" x14ac:dyDescent="0.25">
      <c r="A101" s="13"/>
      <c r="B101" s="13"/>
      <c r="C101" s="13"/>
      <c r="D101" s="13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12"/>
      <c r="Q101" s="12"/>
    </row>
    <row r="102" spans="1:17" x14ac:dyDescent="0.25">
      <c r="A102" s="161" t="s">
        <v>91</v>
      </c>
      <c r="B102" s="162"/>
      <c r="C102" s="162"/>
      <c r="D102" s="162"/>
      <c r="E102" s="162"/>
      <c r="F102" s="163"/>
      <c r="G102" s="52" t="s">
        <v>94</v>
      </c>
      <c r="H102" s="53"/>
      <c r="I102" s="54"/>
      <c r="J102" s="5"/>
      <c r="K102" s="5"/>
      <c r="L102" s="5"/>
      <c r="M102" s="5"/>
      <c r="N102" s="5"/>
      <c r="O102" s="5"/>
      <c r="P102" s="12"/>
      <c r="Q102" s="12"/>
    </row>
    <row r="103" spans="1:17" x14ac:dyDescent="0.25">
      <c r="A103" s="161" t="s">
        <v>93</v>
      </c>
      <c r="B103" s="162"/>
      <c r="C103" s="162"/>
      <c r="D103" s="162"/>
      <c r="E103" s="162"/>
      <c r="F103" s="163"/>
      <c r="G103" s="5"/>
      <c r="H103" s="5"/>
      <c r="I103" s="5"/>
      <c r="J103" s="5"/>
      <c r="K103" s="5"/>
      <c r="L103" s="5"/>
      <c r="M103" s="5"/>
      <c r="N103" s="5"/>
      <c r="O103" s="5"/>
      <c r="P103" s="24"/>
      <c r="Q103" s="24"/>
    </row>
    <row r="104" spans="1:17" ht="14.25" customHeight="1" x14ac:dyDescent="0.25">
      <c r="A104" s="5"/>
      <c r="B104" s="5"/>
      <c r="C104" s="5"/>
      <c r="D104" s="5"/>
      <c r="E104" s="5"/>
      <c r="F104" s="5"/>
      <c r="G104" s="5"/>
      <c r="H104" s="137" t="s">
        <v>95</v>
      </c>
      <c r="I104" s="138"/>
      <c r="J104" s="13"/>
      <c r="K104" s="13"/>
      <c r="L104" s="5"/>
      <c r="M104" s="5"/>
      <c r="N104" s="5"/>
      <c r="O104" s="5"/>
      <c r="P104" s="12"/>
      <c r="Q104" s="12"/>
    </row>
    <row r="105" spans="1:17" x14ac:dyDescent="0.25">
      <c r="A105" s="139" t="s">
        <v>24</v>
      </c>
      <c r="B105" s="141" t="s">
        <v>42</v>
      </c>
      <c r="C105" s="143" t="s">
        <v>43</v>
      </c>
      <c r="D105" s="144"/>
      <c r="E105" s="145"/>
      <c r="F105" s="146" t="s">
        <v>96</v>
      </c>
      <c r="G105" s="147"/>
      <c r="H105" s="150" t="s">
        <v>81</v>
      </c>
      <c r="I105" s="151"/>
      <c r="J105" s="13"/>
      <c r="K105" s="13"/>
      <c r="L105" s="164"/>
      <c r="M105" s="164"/>
      <c r="N105" s="12"/>
      <c r="O105" s="12"/>
      <c r="P105" s="12"/>
      <c r="Q105" s="12"/>
    </row>
    <row r="106" spans="1:17" x14ac:dyDescent="0.25">
      <c r="A106" s="140"/>
      <c r="B106" s="142"/>
      <c r="C106" s="165" t="s">
        <v>5</v>
      </c>
      <c r="D106" s="165"/>
      <c r="E106" s="165"/>
      <c r="F106" s="148"/>
      <c r="G106" s="149"/>
      <c r="H106" s="152"/>
      <c r="I106" s="153"/>
      <c r="J106" s="13"/>
      <c r="K106" s="13"/>
      <c r="L106" s="164"/>
      <c r="M106" s="164"/>
      <c r="N106" s="12"/>
      <c r="O106" s="12"/>
      <c r="P106" s="12"/>
      <c r="Q106" s="12"/>
    </row>
    <row r="107" spans="1:17" x14ac:dyDescent="0.25">
      <c r="A107" s="23" t="s">
        <v>6</v>
      </c>
      <c r="B107" s="14"/>
      <c r="C107" s="166"/>
      <c r="D107" s="166"/>
      <c r="E107" s="166"/>
      <c r="F107" s="157"/>
      <c r="G107" s="157"/>
      <c r="H107" s="158" t="e">
        <f>C107/F107</f>
        <v>#DIV/0!</v>
      </c>
      <c r="I107" s="159"/>
      <c r="J107" s="13"/>
      <c r="K107" s="13"/>
      <c r="L107" s="160"/>
      <c r="M107" s="160"/>
      <c r="N107" s="12"/>
      <c r="O107" s="12"/>
      <c r="P107" s="12"/>
      <c r="Q107" s="12"/>
    </row>
    <row r="108" spans="1:17" x14ac:dyDescent="0.25">
      <c r="A108" s="23" t="s">
        <v>7</v>
      </c>
      <c r="B108" s="14"/>
      <c r="C108" s="154"/>
      <c r="D108" s="155"/>
      <c r="E108" s="156"/>
      <c r="F108" s="157"/>
      <c r="G108" s="157"/>
      <c r="H108" s="158" t="e">
        <f t="shared" ref="H108:H113" si="0">C108/F108</f>
        <v>#DIV/0!</v>
      </c>
      <c r="I108" s="159"/>
      <c r="J108" s="13"/>
      <c r="K108" s="13"/>
      <c r="L108" s="160"/>
      <c r="M108" s="160"/>
      <c r="N108" s="12"/>
      <c r="O108" s="12"/>
      <c r="P108" s="12"/>
      <c r="Q108" s="12"/>
    </row>
    <row r="109" spans="1:17" x14ac:dyDescent="0.25">
      <c r="A109" s="23" t="s">
        <v>8</v>
      </c>
      <c r="B109" s="14"/>
      <c r="C109" s="154"/>
      <c r="D109" s="155"/>
      <c r="E109" s="156"/>
      <c r="F109" s="157"/>
      <c r="G109" s="157"/>
      <c r="H109" s="158" t="e">
        <f t="shared" si="0"/>
        <v>#DIV/0!</v>
      </c>
      <c r="I109" s="159"/>
      <c r="J109" s="13"/>
      <c r="K109" s="13"/>
      <c r="L109" s="160"/>
      <c r="M109" s="160"/>
      <c r="N109" s="12"/>
      <c r="O109" s="12"/>
      <c r="P109" s="12"/>
      <c r="Q109" s="12"/>
    </row>
    <row r="110" spans="1:17" x14ac:dyDescent="0.25">
      <c r="A110" s="23" t="s">
        <v>9</v>
      </c>
      <c r="B110" s="14"/>
      <c r="C110" s="154"/>
      <c r="D110" s="155"/>
      <c r="E110" s="156"/>
      <c r="F110" s="157"/>
      <c r="G110" s="157"/>
      <c r="H110" s="158" t="e">
        <f t="shared" si="0"/>
        <v>#DIV/0!</v>
      </c>
      <c r="I110" s="159"/>
      <c r="J110" s="13"/>
      <c r="K110" s="13"/>
      <c r="L110" s="160"/>
      <c r="M110" s="160"/>
      <c r="N110" s="12"/>
      <c r="O110" s="12"/>
      <c r="P110" s="12"/>
      <c r="Q110" s="12"/>
    </row>
    <row r="111" spans="1:17" x14ac:dyDescent="0.25">
      <c r="A111" s="23" t="s">
        <v>10</v>
      </c>
      <c r="B111" s="14"/>
      <c r="C111" s="154"/>
      <c r="D111" s="155"/>
      <c r="E111" s="156"/>
      <c r="F111" s="157"/>
      <c r="G111" s="157"/>
      <c r="H111" s="158" t="e">
        <f t="shared" si="0"/>
        <v>#DIV/0!</v>
      </c>
      <c r="I111" s="159"/>
      <c r="J111" s="13"/>
      <c r="K111" s="13"/>
      <c r="L111" s="160"/>
      <c r="M111" s="160"/>
      <c r="N111" s="12"/>
      <c r="O111" s="12"/>
      <c r="P111" s="12"/>
      <c r="Q111" s="12"/>
    </row>
    <row r="112" spans="1:17" x14ac:dyDescent="0.25">
      <c r="A112" s="23" t="s">
        <v>11</v>
      </c>
      <c r="B112" s="14"/>
      <c r="C112" s="154"/>
      <c r="D112" s="155"/>
      <c r="E112" s="156"/>
      <c r="F112" s="157"/>
      <c r="G112" s="157"/>
      <c r="H112" s="158" t="e">
        <f t="shared" si="0"/>
        <v>#DIV/0!</v>
      </c>
      <c r="I112" s="159"/>
      <c r="J112" s="13"/>
      <c r="K112" s="13"/>
      <c r="L112" s="160"/>
      <c r="M112" s="160"/>
      <c r="N112" s="12"/>
      <c r="O112" s="12"/>
      <c r="P112" s="12"/>
      <c r="Q112" s="12"/>
    </row>
    <row r="113" spans="1:17" x14ac:dyDescent="0.25">
      <c r="A113" s="23" t="s">
        <v>12</v>
      </c>
      <c r="B113" s="14"/>
      <c r="C113" s="154"/>
      <c r="D113" s="155"/>
      <c r="E113" s="156"/>
      <c r="F113" s="157"/>
      <c r="G113" s="157"/>
      <c r="H113" s="158" t="e">
        <f t="shared" si="0"/>
        <v>#DIV/0!</v>
      </c>
      <c r="I113" s="159"/>
      <c r="J113" s="13"/>
      <c r="K113" s="13"/>
      <c r="L113" s="160"/>
      <c r="M113" s="160"/>
      <c r="N113" s="12"/>
      <c r="O113" s="12"/>
      <c r="P113" s="12"/>
      <c r="Q113" s="12"/>
    </row>
    <row r="114" spans="1:17" x14ac:dyDescent="0.25">
      <c r="A114" s="23" t="s">
        <v>13</v>
      </c>
      <c r="B114" s="23"/>
      <c r="C114" s="168"/>
      <c r="D114" s="169"/>
      <c r="E114" s="169"/>
      <c r="F114" s="170"/>
      <c r="G114" s="171"/>
      <c r="H114" s="158" t="e">
        <f>C114/F114</f>
        <v>#DIV/0!</v>
      </c>
      <c r="I114" s="159"/>
      <c r="J114" s="167"/>
      <c r="K114" s="167"/>
      <c r="L114" s="167"/>
      <c r="M114" s="167"/>
      <c r="N114" s="167"/>
      <c r="O114" s="167"/>
      <c r="P114" s="167"/>
      <c r="Q114" s="167"/>
    </row>
    <row r="115" spans="1:17" x14ac:dyDescent="0.25">
      <c r="A115" s="23" t="s">
        <v>14</v>
      </c>
      <c r="B115" s="23"/>
      <c r="C115" s="168"/>
      <c r="D115" s="169"/>
      <c r="E115" s="169"/>
      <c r="F115" s="170"/>
      <c r="G115" s="171"/>
      <c r="H115" s="158" t="e">
        <f t="shared" ref="H115:H118" si="1">C115/F115</f>
        <v>#DIV/0!</v>
      </c>
      <c r="I115" s="159"/>
      <c r="J115" s="167"/>
      <c r="K115" s="167"/>
      <c r="L115" s="167"/>
      <c r="M115" s="167"/>
      <c r="N115" s="167"/>
      <c r="O115" s="167"/>
      <c r="P115" s="167"/>
      <c r="Q115" s="167"/>
    </row>
    <row r="116" spans="1:17" x14ac:dyDescent="0.25">
      <c r="A116" s="23" t="s">
        <v>15</v>
      </c>
      <c r="B116" s="23"/>
      <c r="C116" s="168"/>
      <c r="D116" s="169"/>
      <c r="E116" s="169"/>
      <c r="F116" s="170"/>
      <c r="G116" s="171"/>
      <c r="H116" s="158" t="e">
        <f t="shared" si="1"/>
        <v>#DIV/0!</v>
      </c>
      <c r="I116" s="159"/>
      <c r="J116" s="167"/>
      <c r="K116" s="167"/>
      <c r="L116" s="167"/>
      <c r="M116" s="167"/>
      <c r="N116" s="167"/>
      <c r="O116" s="167"/>
      <c r="P116" s="167"/>
      <c r="Q116" s="167"/>
    </row>
    <row r="117" spans="1:17" x14ac:dyDescent="0.25">
      <c r="A117" s="23" t="s">
        <v>16</v>
      </c>
      <c r="B117" s="23"/>
      <c r="C117" s="168"/>
      <c r="D117" s="169"/>
      <c r="E117" s="169"/>
      <c r="F117" s="170"/>
      <c r="G117" s="171"/>
      <c r="H117" s="158" t="e">
        <f t="shared" si="1"/>
        <v>#DIV/0!</v>
      </c>
      <c r="I117" s="159"/>
      <c r="J117" s="167"/>
      <c r="K117" s="167"/>
      <c r="L117" s="167"/>
      <c r="M117" s="167"/>
      <c r="N117" s="167"/>
      <c r="O117" s="167"/>
      <c r="P117" s="167"/>
      <c r="Q117" s="167"/>
    </row>
    <row r="118" spans="1:17" x14ac:dyDescent="0.25">
      <c r="A118" s="23" t="s">
        <v>17</v>
      </c>
      <c r="B118" s="23"/>
      <c r="C118" s="168"/>
      <c r="D118" s="169"/>
      <c r="E118" s="169"/>
      <c r="F118" s="170"/>
      <c r="G118" s="171"/>
      <c r="H118" s="158" t="e">
        <f t="shared" si="1"/>
        <v>#DIV/0!</v>
      </c>
      <c r="I118" s="159"/>
      <c r="J118" s="167"/>
      <c r="K118" s="167"/>
      <c r="L118" s="167"/>
      <c r="M118" s="167"/>
      <c r="N118" s="167"/>
      <c r="O118" s="167"/>
      <c r="P118" s="167"/>
      <c r="Q118" s="167"/>
    </row>
    <row r="119" spans="1:17" x14ac:dyDescent="0.25">
      <c r="A119" s="22"/>
      <c r="B119" s="22"/>
      <c r="C119" s="177" t="s">
        <v>18</v>
      </c>
      <c r="D119" s="177"/>
      <c r="E119" s="177"/>
      <c r="F119" s="178" t="s">
        <v>19</v>
      </c>
      <c r="G119" s="178"/>
      <c r="H119" s="137" t="s">
        <v>79</v>
      </c>
      <c r="I119" s="138"/>
      <c r="J119" s="22"/>
      <c r="K119" s="22"/>
      <c r="L119" s="22"/>
      <c r="M119" s="22"/>
      <c r="N119" s="22"/>
      <c r="O119" s="22"/>
      <c r="P119" s="13"/>
      <c r="Q119" s="13"/>
    </row>
    <row r="120" spans="1:17" x14ac:dyDescent="0.25">
      <c r="A120" s="170" t="s">
        <v>57</v>
      </c>
      <c r="B120" s="171"/>
      <c r="C120" s="168"/>
      <c r="D120" s="169"/>
      <c r="E120" s="169"/>
      <c r="F120" s="170"/>
      <c r="G120" s="171"/>
      <c r="H120" s="179" t="e">
        <f>C120/F120</f>
        <v>#DIV/0!</v>
      </c>
      <c r="I120" s="179"/>
      <c r="J120" s="22"/>
      <c r="K120" s="22"/>
      <c r="L120" s="22"/>
      <c r="M120" s="22"/>
      <c r="N120" s="22"/>
      <c r="O120" s="22"/>
      <c r="P120" s="13"/>
      <c r="Q120" s="13"/>
    </row>
    <row r="121" spans="1:17" ht="13.7" customHeight="1" x14ac:dyDescent="0.25">
      <c r="A121" s="172" t="s">
        <v>58</v>
      </c>
      <c r="B121" s="172"/>
      <c r="C121" s="173">
        <f>C120*Q92</f>
        <v>0</v>
      </c>
      <c r="D121" s="173"/>
      <c r="E121" s="173"/>
      <c r="F121" s="174">
        <f>F120*Q92</f>
        <v>0</v>
      </c>
      <c r="G121" s="174"/>
      <c r="H121" s="175" t="e">
        <f>C121/F121</f>
        <v>#DIV/0!</v>
      </c>
      <c r="I121" s="175"/>
      <c r="J121" s="22"/>
      <c r="K121" s="22"/>
      <c r="L121" s="22"/>
      <c r="M121" s="22"/>
      <c r="N121" s="22"/>
      <c r="O121" s="22"/>
      <c r="P121" s="13"/>
      <c r="Q121" s="13"/>
    </row>
    <row r="122" spans="1:17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5">
      <c r="A123" s="246" t="s">
        <v>105</v>
      </c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 x14ac:dyDescent="0.25">
      <c r="A124" s="8"/>
      <c r="B124" s="8"/>
      <c r="C124" s="8"/>
      <c r="D124" s="8"/>
      <c r="E124" s="8"/>
      <c r="F124" s="8"/>
      <c r="G124" s="8"/>
      <c r="H124" s="176" t="s">
        <v>80</v>
      </c>
      <c r="I124" s="176"/>
      <c r="J124" s="5"/>
      <c r="K124" s="5"/>
      <c r="L124" s="5"/>
      <c r="M124" s="5"/>
      <c r="N124" s="5"/>
      <c r="O124" s="5"/>
      <c r="P124" s="12"/>
      <c r="Q124" s="12"/>
    </row>
    <row r="125" spans="1:17" x14ac:dyDescent="0.25">
      <c r="A125" s="180" t="s">
        <v>24</v>
      </c>
      <c r="B125" s="181"/>
      <c r="C125" s="182"/>
      <c r="D125" s="186" t="s">
        <v>18</v>
      </c>
      <c r="E125" s="187"/>
      <c r="F125" s="146" t="s">
        <v>78</v>
      </c>
      <c r="G125" s="147"/>
      <c r="H125" s="188" t="s">
        <v>81</v>
      </c>
      <c r="I125" s="188"/>
      <c r="J125" s="4"/>
      <c r="K125" s="4"/>
      <c r="L125" s="4"/>
      <c r="M125" s="4"/>
      <c r="N125" s="12"/>
      <c r="O125" s="12"/>
      <c r="P125" s="12"/>
      <c r="Q125" s="12"/>
    </row>
    <row r="126" spans="1:17" x14ac:dyDescent="0.25">
      <c r="A126" s="183"/>
      <c r="B126" s="184"/>
      <c r="C126" s="185"/>
      <c r="D126" s="186" t="s">
        <v>5</v>
      </c>
      <c r="E126" s="187"/>
      <c r="F126" s="148"/>
      <c r="G126" s="149"/>
      <c r="H126" s="188"/>
      <c r="I126" s="188"/>
      <c r="J126" s="4"/>
      <c r="K126" s="4"/>
      <c r="L126" s="4"/>
      <c r="M126" s="4"/>
      <c r="N126" s="12"/>
      <c r="O126" s="12"/>
      <c r="P126" s="12"/>
      <c r="Q126" s="12"/>
    </row>
    <row r="127" spans="1:17" x14ac:dyDescent="0.25">
      <c r="A127" s="170" t="s">
        <v>6</v>
      </c>
      <c r="B127" s="189"/>
      <c r="C127" s="171"/>
      <c r="D127" s="170"/>
      <c r="E127" s="171"/>
      <c r="F127" s="170"/>
      <c r="G127" s="171"/>
      <c r="H127" s="190" t="e">
        <f t="shared" ref="H127:H138" si="2">D127/F127</f>
        <v>#DIV/0!</v>
      </c>
      <c r="I127" s="191"/>
      <c r="J127" s="4"/>
      <c r="K127" s="4"/>
      <c r="L127" s="4"/>
      <c r="M127" s="4"/>
      <c r="N127" s="12"/>
      <c r="O127" s="12"/>
      <c r="P127" s="12"/>
      <c r="Q127" s="12"/>
    </row>
    <row r="128" spans="1:17" x14ac:dyDescent="0.25">
      <c r="A128" s="170" t="s">
        <v>7</v>
      </c>
      <c r="B128" s="189"/>
      <c r="C128" s="171"/>
      <c r="D128" s="170"/>
      <c r="E128" s="171"/>
      <c r="F128" s="170"/>
      <c r="G128" s="171"/>
      <c r="H128" s="190" t="e">
        <f t="shared" si="2"/>
        <v>#DIV/0!</v>
      </c>
      <c r="I128" s="191"/>
      <c r="J128" s="4"/>
      <c r="K128" s="4"/>
      <c r="L128" s="4"/>
      <c r="M128" s="4"/>
      <c r="N128" s="12"/>
      <c r="O128" s="12"/>
      <c r="P128" s="12"/>
      <c r="Q128" s="12"/>
    </row>
    <row r="129" spans="1:17" x14ac:dyDescent="0.25">
      <c r="A129" s="170" t="s">
        <v>8</v>
      </c>
      <c r="B129" s="189"/>
      <c r="C129" s="171"/>
      <c r="D129" s="170"/>
      <c r="E129" s="171"/>
      <c r="F129" s="170"/>
      <c r="G129" s="171"/>
      <c r="H129" s="190" t="e">
        <f t="shared" si="2"/>
        <v>#DIV/0!</v>
      </c>
      <c r="I129" s="191"/>
      <c r="J129" s="4"/>
      <c r="K129" s="4"/>
      <c r="L129" s="4"/>
      <c r="M129" s="4"/>
      <c r="N129" s="12"/>
      <c r="O129" s="12"/>
      <c r="P129" s="12"/>
      <c r="Q129" s="12"/>
    </row>
    <row r="130" spans="1:17" x14ac:dyDescent="0.25">
      <c r="A130" s="170" t="s">
        <v>9</v>
      </c>
      <c r="B130" s="189"/>
      <c r="C130" s="171"/>
      <c r="D130" s="170"/>
      <c r="E130" s="171"/>
      <c r="F130" s="170"/>
      <c r="G130" s="171"/>
      <c r="H130" s="190" t="e">
        <f t="shared" si="2"/>
        <v>#DIV/0!</v>
      </c>
      <c r="I130" s="191"/>
      <c r="J130" s="4"/>
      <c r="K130" s="4"/>
      <c r="L130" s="4"/>
      <c r="M130" s="4"/>
      <c r="N130" s="12"/>
      <c r="O130" s="12"/>
      <c r="P130" s="12"/>
      <c r="Q130" s="12"/>
    </row>
    <row r="131" spans="1:17" x14ac:dyDescent="0.25">
      <c r="A131" s="170" t="s">
        <v>10</v>
      </c>
      <c r="B131" s="189"/>
      <c r="C131" s="171"/>
      <c r="D131" s="170"/>
      <c r="E131" s="171"/>
      <c r="F131" s="170"/>
      <c r="G131" s="171"/>
      <c r="H131" s="190" t="e">
        <f t="shared" si="2"/>
        <v>#DIV/0!</v>
      </c>
      <c r="I131" s="191"/>
      <c r="J131" s="4"/>
      <c r="K131" s="4"/>
      <c r="L131" s="4"/>
      <c r="M131" s="4"/>
      <c r="N131" s="12"/>
      <c r="O131" s="12"/>
      <c r="P131" s="12"/>
      <c r="Q131" s="12"/>
    </row>
    <row r="132" spans="1:17" x14ac:dyDescent="0.25">
      <c r="A132" s="170" t="s">
        <v>11</v>
      </c>
      <c r="B132" s="189"/>
      <c r="C132" s="171"/>
      <c r="D132" s="170"/>
      <c r="E132" s="171"/>
      <c r="F132" s="170"/>
      <c r="G132" s="171"/>
      <c r="H132" s="190" t="e">
        <f t="shared" si="2"/>
        <v>#DIV/0!</v>
      </c>
      <c r="I132" s="191"/>
      <c r="J132" s="4"/>
      <c r="K132" s="4"/>
      <c r="L132" s="4"/>
      <c r="M132" s="4"/>
      <c r="N132" s="12"/>
      <c r="O132" s="12"/>
      <c r="P132" s="12"/>
      <c r="Q132" s="12"/>
    </row>
    <row r="133" spans="1:17" x14ac:dyDescent="0.25">
      <c r="A133" s="170" t="s">
        <v>12</v>
      </c>
      <c r="B133" s="189"/>
      <c r="C133" s="171"/>
      <c r="D133" s="170"/>
      <c r="E133" s="171"/>
      <c r="F133" s="170"/>
      <c r="G133" s="171"/>
      <c r="H133" s="190" t="e">
        <f t="shared" si="2"/>
        <v>#DIV/0!</v>
      </c>
      <c r="I133" s="191"/>
      <c r="J133" s="4"/>
      <c r="K133" s="4"/>
      <c r="L133" s="4"/>
      <c r="M133" s="4"/>
      <c r="N133" s="12"/>
      <c r="O133" s="12"/>
      <c r="P133" s="12"/>
      <c r="Q133" s="12"/>
    </row>
    <row r="134" spans="1:17" x14ac:dyDescent="0.25">
      <c r="A134" s="170" t="s">
        <v>13</v>
      </c>
      <c r="B134" s="189"/>
      <c r="C134" s="171"/>
      <c r="D134" s="170"/>
      <c r="E134" s="171"/>
      <c r="F134" s="170"/>
      <c r="G134" s="171"/>
      <c r="H134" s="190" t="e">
        <f t="shared" si="2"/>
        <v>#DIV/0!</v>
      </c>
      <c r="I134" s="191"/>
      <c r="J134" s="4"/>
      <c r="K134" s="4"/>
      <c r="L134" s="4"/>
      <c r="M134" s="4"/>
      <c r="N134" s="167"/>
      <c r="O134" s="167"/>
      <c r="P134" s="167"/>
      <c r="Q134" s="167"/>
    </row>
    <row r="135" spans="1:17" x14ac:dyDescent="0.25">
      <c r="A135" s="170" t="s">
        <v>14</v>
      </c>
      <c r="B135" s="189"/>
      <c r="C135" s="171"/>
      <c r="D135" s="170"/>
      <c r="E135" s="171"/>
      <c r="F135" s="170"/>
      <c r="G135" s="171"/>
      <c r="H135" s="190" t="e">
        <f t="shared" si="2"/>
        <v>#DIV/0!</v>
      </c>
      <c r="I135" s="191"/>
      <c r="J135" s="4"/>
      <c r="K135" s="4"/>
      <c r="L135" s="4"/>
      <c r="M135" s="4"/>
      <c r="N135" s="167"/>
      <c r="O135" s="167"/>
      <c r="P135" s="167"/>
      <c r="Q135" s="167"/>
    </row>
    <row r="136" spans="1:17" x14ac:dyDescent="0.25">
      <c r="A136" s="170" t="s">
        <v>15</v>
      </c>
      <c r="B136" s="189"/>
      <c r="C136" s="171"/>
      <c r="D136" s="170"/>
      <c r="E136" s="171"/>
      <c r="F136" s="170"/>
      <c r="G136" s="171"/>
      <c r="H136" s="190" t="e">
        <f t="shared" si="2"/>
        <v>#DIV/0!</v>
      </c>
      <c r="I136" s="191"/>
      <c r="J136" s="4"/>
      <c r="K136" s="4"/>
      <c r="L136" s="4"/>
      <c r="M136" s="4"/>
      <c r="N136" s="167"/>
      <c r="O136" s="167"/>
      <c r="P136" s="167"/>
      <c r="Q136" s="167"/>
    </row>
    <row r="137" spans="1:17" x14ac:dyDescent="0.25">
      <c r="A137" s="170" t="s">
        <v>16</v>
      </c>
      <c r="B137" s="189"/>
      <c r="C137" s="171"/>
      <c r="D137" s="170"/>
      <c r="E137" s="171"/>
      <c r="F137" s="170"/>
      <c r="G137" s="171"/>
      <c r="H137" s="190" t="e">
        <f t="shared" si="2"/>
        <v>#DIV/0!</v>
      </c>
      <c r="I137" s="191"/>
      <c r="J137" s="4"/>
      <c r="K137" s="4"/>
      <c r="L137" s="4"/>
      <c r="M137" s="4"/>
      <c r="N137" s="167"/>
      <c r="O137" s="167"/>
      <c r="P137" s="167"/>
      <c r="Q137" s="167"/>
    </row>
    <row r="138" spans="1:17" x14ac:dyDescent="0.25">
      <c r="A138" s="170" t="s">
        <v>17</v>
      </c>
      <c r="B138" s="189"/>
      <c r="C138" s="171"/>
      <c r="D138" s="170"/>
      <c r="E138" s="171"/>
      <c r="F138" s="170"/>
      <c r="G138" s="171"/>
      <c r="H138" s="190" t="e">
        <f t="shared" si="2"/>
        <v>#DIV/0!</v>
      </c>
      <c r="I138" s="191"/>
      <c r="J138" s="4"/>
      <c r="K138" s="4"/>
      <c r="L138" s="4"/>
      <c r="M138" s="4"/>
      <c r="N138" s="167"/>
      <c r="O138" s="167"/>
      <c r="P138" s="167"/>
      <c r="Q138" s="167"/>
    </row>
    <row r="139" spans="1:17" x14ac:dyDescent="0.25">
      <c r="A139" s="5"/>
      <c r="B139" s="5"/>
      <c r="C139" s="5"/>
      <c r="D139" s="186" t="s">
        <v>18</v>
      </c>
      <c r="E139" s="178"/>
      <c r="F139" s="178" t="s">
        <v>19</v>
      </c>
      <c r="G139" s="178"/>
      <c r="H139" s="176" t="s">
        <v>80</v>
      </c>
      <c r="I139" s="176"/>
      <c r="J139" s="8"/>
      <c r="K139" s="8"/>
      <c r="L139" s="8"/>
      <c r="M139" s="8"/>
      <c r="N139" s="5"/>
      <c r="O139" s="8"/>
      <c r="P139" s="5"/>
      <c r="Q139" s="5"/>
    </row>
    <row r="140" spans="1:17" ht="13.7" customHeight="1" x14ac:dyDescent="0.25">
      <c r="A140" s="170" t="s">
        <v>20</v>
      </c>
      <c r="B140" s="189"/>
      <c r="C140" s="171"/>
      <c r="D140" s="170"/>
      <c r="E140" s="171"/>
      <c r="F140" s="170"/>
      <c r="G140" s="171"/>
      <c r="H140" s="198" t="e">
        <f>D140/F140</f>
        <v>#DIV/0!</v>
      </c>
      <c r="I140" s="198"/>
      <c r="J140" s="8"/>
      <c r="K140" s="8"/>
      <c r="L140" s="8"/>
      <c r="M140" s="8"/>
      <c r="N140" s="5"/>
      <c r="O140" s="8"/>
      <c r="P140" s="5"/>
      <c r="Q140" s="5"/>
    </row>
    <row r="141" spans="1:17" x14ac:dyDescent="0.25">
      <c r="A141" s="192" t="s">
        <v>44</v>
      </c>
      <c r="B141" s="193"/>
      <c r="C141" s="194"/>
      <c r="D141" s="195">
        <f>D140*Q92</f>
        <v>0</v>
      </c>
      <c r="E141" s="196"/>
      <c r="F141" s="195">
        <f>F140*Q92</f>
        <v>0</v>
      </c>
      <c r="G141" s="196"/>
      <c r="H141" s="195" t="e">
        <f>D141/F141</f>
        <v>#DIV/0!</v>
      </c>
      <c r="I141" s="196"/>
      <c r="J141" s="8"/>
      <c r="K141" s="8"/>
      <c r="L141" s="8"/>
      <c r="M141" s="8"/>
      <c r="N141" s="5"/>
      <c r="O141" s="8"/>
      <c r="P141" s="5"/>
      <c r="Q141" s="5"/>
    </row>
    <row r="142" spans="1:17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5">
      <c r="A143" s="246" t="s">
        <v>106</v>
      </c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1:17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x14ac:dyDescent="0.25">
      <c r="A145" s="197" t="s">
        <v>24</v>
      </c>
      <c r="B145" s="197"/>
      <c r="C145" s="197"/>
      <c r="D145" s="176" t="s">
        <v>83</v>
      </c>
      <c r="E145" s="17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12"/>
      <c r="Q145" s="12"/>
    </row>
    <row r="146" spans="1:17" x14ac:dyDescent="0.25">
      <c r="A146" s="197"/>
      <c r="B146" s="197"/>
      <c r="C146" s="197"/>
      <c r="D146" s="176" t="s">
        <v>21</v>
      </c>
      <c r="E146" s="17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12"/>
      <c r="Q146" s="12"/>
    </row>
    <row r="147" spans="1:17" x14ac:dyDescent="0.25">
      <c r="A147" s="170" t="s">
        <v>6</v>
      </c>
      <c r="B147" s="189"/>
      <c r="C147" s="171"/>
      <c r="D147" s="190" t="e">
        <f t="shared" ref="D147:D158" si="3">((H107-H127)/H107)*100</f>
        <v>#DIV/0!</v>
      </c>
      <c r="E147" s="19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2"/>
      <c r="Q147" s="12"/>
    </row>
    <row r="148" spans="1:17" x14ac:dyDescent="0.25">
      <c r="A148" s="170" t="s">
        <v>7</v>
      </c>
      <c r="B148" s="189"/>
      <c r="C148" s="171"/>
      <c r="D148" s="190" t="e">
        <f t="shared" si="3"/>
        <v>#DIV/0!</v>
      </c>
      <c r="E148" s="19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2"/>
      <c r="Q148" s="12"/>
    </row>
    <row r="149" spans="1:17" x14ac:dyDescent="0.25">
      <c r="A149" s="170" t="s">
        <v>8</v>
      </c>
      <c r="B149" s="189"/>
      <c r="C149" s="171"/>
      <c r="D149" s="190" t="e">
        <f t="shared" si="3"/>
        <v>#DIV/0!</v>
      </c>
      <c r="E149" s="19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2"/>
      <c r="Q149" s="12"/>
    </row>
    <row r="150" spans="1:17" x14ac:dyDescent="0.25">
      <c r="A150" s="170" t="s">
        <v>9</v>
      </c>
      <c r="B150" s="189"/>
      <c r="C150" s="171"/>
      <c r="D150" s="190" t="e">
        <f t="shared" si="3"/>
        <v>#DIV/0!</v>
      </c>
      <c r="E150" s="19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2"/>
      <c r="Q150" s="12"/>
    </row>
    <row r="151" spans="1:17" x14ac:dyDescent="0.25">
      <c r="A151" s="170" t="s">
        <v>10</v>
      </c>
      <c r="B151" s="189"/>
      <c r="C151" s="171"/>
      <c r="D151" s="190" t="e">
        <f t="shared" si="3"/>
        <v>#DIV/0!</v>
      </c>
      <c r="E151" s="19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2"/>
      <c r="Q151" s="12"/>
    </row>
    <row r="152" spans="1:17" x14ac:dyDescent="0.25">
      <c r="A152" s="170" t="s">
        <v>11</v>
      </c>
      <c r="B152" s="189"/>
      <c r="C152" s="171"/>
      <c r="D152" s="190" t="e">
        <f t="shared" si="3"/>
        <v>#DIV/0!</v>
      </c>
      <c r="E152" s="19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2"/>
      <c r="Q152" s="12"/>
    </row>
    <row r="153" spans="1:17" x14ac:dyDescent="0.25">
      <c r="A153" s="170" t="s">
        <v>12</v>
      </c>
      <c r="B153" s="189"/>
      <c r="C153" s="171"/>
      <c r="D153" s="190" t="e">
        <f t="shared" si="3"/>
        <v>#DIV/0!</v>
      </c>
      <c r="E153" s="19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2"/>
      <c r="Q153" s="12"/>
    </row>
    <row r="154" spans="1:17" x14ac:dyDescent="0.25">
      <c r="A154" s="170" t="s">
        <v>13</v>
      </c>
      <c r="B154" s="189"/>
      <c r="C154" s="171"/>
      <c r="D154" s="190" t="e">
        <f t="shared" si="3"/>
        <v>#DIV/0!</v>
      </c>
      <c r="E154" s="19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2"/>
      <c r="Q154" s="12"/>
    </row>
    <row r="155" spans="1:17" x14ac:dyDescent="0.25">
      <c r="A155" s="170" t="s">
        <v>14</v>
      </c>
      <c r="B155" s="189"/>
      <c r="C155" s="171"/>
      <c r="D155" s="190" t="e">
        <f t="shared" si="3"/>
        <v>#DIV/0!</v>
      </c>
      <c r="E155" s="19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2"/>
      <c r="Q155" s="12"/>
    </row>
    <row r="156" spans="1:17" x14ac:dyDescent="0.25">
      <c r="A156" s="170" t="s">
        <v>15</v>
      </c>
      <c r="B156" s="189"/>
      <c r="C156" s="171"/>
      <c r="D156" s="190" t="e">
        <f t="shared" si="3"/>
        <v>#DIV/0!</v>
      </c>
      <c r="E156" s="19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2"/>
      <c r="Q156" s="12"/>
    </row>
    <row r="157" spans="1:17" x14ac:dyDescent="0.25">
      <c r="A157" s="170" t="s">
        <v>16</v>
      </c>
      <c r="B157" s="189"/>
      <c r="C157" s="171"/>
      <c r="D157" s="190" t="e">
        <f t="shared" si="3"/>
        <v>#DIV/0!</v>
      </c>
      <c r="E157" s="19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2"/>
      <c r="Q157" s="12"/>
    </row>
    <row r="158" spans="1:17" x14ac:dyDescent="0.25">
      <c r="A158" s="170" t="s">
        <v>17</v>
      </c>
      <c r="B158" s="189"/>
      <c r="C158" s="171"/>
      <c r="D158" s="190" t="e">
        <f t="shared" si="3"/>
        <v>#DIV/0!</v>
      </c>
      <c r="E158" s="19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2"/>
      <c r="Q158" s="12"/>
    </row>
    <row r="159" spans="1:17" ht="8.4499999999999993" customHeight="1" x14ac:dyDescent="0.25">
      <c r="A159" s="27"/>
      <c r="B159" s="27"/>
      <c r="C159" s="27"/>
      <c r="D159" s="27"/>
      <c r="E159" s="27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2"/>
      <c r="Q159" s="12"/>
    </row>
    <row r="160" spans="1:17" x14ac:dyDescent="0.25">
      <c r="A160" s="201" t="s">
        <v>82</v>
      </c>
      <c r="B160" s="202"/>
      <c r="C160" s="203"/>
      <c r="D160" s="204" t="e">
        <f>AVERAGE(D147:E158)</f>
        <v>#DIV/0!</v>
      </c>
      <c r="E160" s="20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2"/>
      <c r="Q160" s="12"/>
    </row>
    <row r="161" spans="1:17" ht="13.7" customHeight="1" x14ac:dyDescent="0.25">
      <c r="A161" s="8"/>
      <c r="B161" s="8"/>
      <c r="C161" s="8"/>
      <c r="D161" s="8"/>
      <c r="E161" s="8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x14ac:dyDescent="0.25">
      <c r="A162" s="246" t="s">
        <v>107</v>
      </c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1:17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5">
      <c r="A181" s="247" t="s">
        <v>108</v>
      </c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1:17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5">
      <c r="A183" s="199" t="s">
        <v>45</v>
      </c>
      <c r="B183" s="199"/>
      <c r="C183" s="199"/>
      <c r="D183" s="199"/>
      <c r="E183" s="199"/>
      <c r="F183" s="206"/>
      <c r="G183" s="206"/>
      <c r="H183" s="206"/>
      <c r="I183" s="206"/>
      <c r="J183" s="206"/>
      <c r="K183" s="206"/>
      <c r="L183" s="206"/>
      <c r="M183" s="18" t="s">
        <v>84</v>
      </c>
      <c r="N183" s="18"/>
      <c r="O183" s="8"/>
      <c r="P183" s="8"/>
      <c r="Q183" s="8"/>
    </row>
    <row r="184" spans="1:17" x14ac:dyDescent="0.25">
      <c r="A184" s="19"/>
      <c r="B184" s="19"/>
      <c r="C184" s="19"/>
      <c r="D184" s="19"/>
      <c r="E184" s="19"/>
      <c r="F184" s="18"/>
      <c r="G184" s="18"/>
      <c r="H184" s="18"/>
      <c r="I184" s="18"/>
      <c r="J184" s="18"/>
      <c r="K184" s="18"/>
      <c r="L184" s="18"/>
      <c r="M184" s="18"/>
      <c r="N184" s="18"/>
      <c r="O184" s="8"/>
      <c r="P184" s="8"/>
      <c r="Q184" s="8"/>
    </row>
    <row r="185" spans="1:17" x14ac:dyDescent="0.25">
      <c r="A185" s="199" t="s">
        <v>46</v>
      </c>
      <c r="B185" s="199"/>
      <c r="C185" s="199"/>
      <c r="D185" s="199"/>
      <c r="E185" s="199"/>
      <c r="F185" s="200">
        <f>F121</f>
        <v>0</v>
      </c>
      <c r="G185" s="200"/>
      <c r="H185" s="200"/>
      <c r="I185" s="200"/>
      <c r="J185" s="200"/>
      <c r="K185" s="200"/>
      <c r="L185" s="200"/>
      <c r="M185" s="18" t="s">
        <v>85</v>
      </c>
      <c r="N185" s="18"/>
      <c r="O185" s="8"/>
      <c r="P185" s="8"/>
      <c r="Q185" s="8"/>
    </row>
    <row r="186" spans="1:17" x14ac:dyDescent="0.25">
      <c r="A186" s="19"/>
      <c r="B186" s="19"/>
      <c r="C186" s="19"/>
      <c r="D186" s="19"/>
      <c r="E186" s="19"/>
      <c r="F186" s="30"/>
      <c r="G186" s="30"/>
      <c r="H186" s="30"/>
      <c r="I186" s="30"/>
      <c r="J186" s="30"/>
      <c r="K186" s="30"/>
      <c r="L186" s="30"/>
      <c r="M186" s="18"/>
      <c r="N186" s="18"/>
      <c r="O186" s="8"/>
      <c r="P186" s="8"/>
      <c r="Q186" s="8"/>
    </row>
    <row r="187" spans="1:17" x14ac:dyDescent="0.25">
      <c r="A187" s="199" t="s">
        <v>87</v>
      </c>
      <c r="B187" s="199"/>
      <c r="C187" s="199"/>
      <c r="D187" s="199"/>
      <c r="E187" s="199"/>
      <c r="F187" s="200" t="e">
        <f>H121</f>
        <v>#DIV/0!</v>
      </c>
      <c r="G187" s="200"/>
      <c r="H187" s="200"/>
      <c r="I187" s="200"/>
      <c r="J187" s="200"/>
      <c r="K187" s="200"/>
      <c r="L187" s="200"/>
      <c r="M187" s="18" t="s">
        <v>86</v>
      </c>
      <c r="N187" s="18"/>
      <c r="O187" s="8"/>
      <c r="P187" s="8"/>
      <c r="Q187" s="8"/>
    </row>
    <row r="188" spans="1:17" x14ac:dyDescent="0.25">
      <c r="A188" s="19"/>
      <c r="B188" s="19"/>
      <c r="C188" s="19"/>
      <c r="D188" s="19"/>
      <c r="E188" s="19"/>
      <c r="F188" s="31"/>
      <c r="G188" s="31"/>
      <c r="H188" s="31"/>
      <c r="I188" s="31"/>
      <c r="J188" s="31"/>
      <c r="K188" s="31"/>
      <c r="L188" s="31"/>
      <c r="M188" s="18"/>
      <c r="N188" s="18"/>
      <c r="O188" s="8"/>
      <c r="P188" s="8"/>
      <c r="Q188" s="8"/>
    </row>
    <row r="189" spans="1:17" x14ac:dyDescent="0.25">
      <c r="A189" s="199" t="s">
        <v>88</v>
      </c>
      <c r="B189" s="199"/>
      <c r="C189" s="199"/>
      <c r="D189" s="199"/>
      <c r="E189" s="199"/>
      <c r="F189" s="200" t="e">
        <f>H141</f>
        <v>#DIV/0!</v>
      </c>
      <c r="G189" s="200"/>
      <c r="H189" s="200"/>
      <c r="I189" s="200"/>
      <c r="J189" s="200"/>
      <c r="K189" s="200"/>
      <c r="L189" s="200"/>
      <c r="M189" s="18" t="s">
        <v>86</v>
      </c>
      <c r="N189" s="18"/>
      <c r="O189" s="8"/>
      <c r="P189" s="8"/>
      <c r="Q189" s="8"/>
    </row>
    <row r="190" spans="1:17" x14ac:dyDescent="0.25">
      <c r="A190" s="19"/>
      <c r="B190" s="19"/>
      <c r="C190" s="19"/>
      <c r="D190" s="19"/>
      <c r="E190" s="19"/>
      <c r="F190" s="30"/>
      <c r="G190" s="30"/>
      <c r="H190" s="30"/>
      <c r="I190" s="30"/>
      <c r="J190" s="30"/>
      <c r="K190" s="30"/>
      <c r="L190" s="30"/>
      <c r="M190" s="18"/>
      <c r="N190" s="18"/>
      <c r="O190" s="8"/>
      <c r="P190" s="8"/>
      <c r="Q190" s="8"/>
    </row>
    <row r="191" spans="1:17" ht="25.5" customHeight="1" x14ac:dyDescent="0.25">
      <c r="A191" s="214" t="s">
        <v>47</v>
      </c>
      <c r="B191" s="214"/>
      <c r="C191" s="214"/>
      <c r="D191" s="214"/>
      <c r="E191" s="214"/>
      <c r="F191" s="200" t="e">
        <f>(F187-F189)*F185</f>
        <v>#DIV/0!</v>
      </c>
      <c r="G191" s="200"/>
      <c r="H191" s="200"/>
      <c r="I191" s="200"/>
      <c r="J191" s="200"/>
      <c r="K191" s="200"/>
      <c r="L191" s="200"/>
      <c r="M191" s="18" t="s">
        <v>5</v>
      </c>
      <c r="N191" s="18"/>
      <c r="O191" s="8"/>
      <c r="P191" s="8"/>
      <c r="Q191" s="8"/>
    </row>
    <row r="192" spans="1:17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8"/>
      <c r="P192" s="8"/>
      <c r="Q192" s="8"/>
    </row>
    <row r="193" spans="1:17" x14ac:dyDescent="0.25">
      <c r="A193" s="215" t="s">
        <v>89</v>
      </c>
      <c r="B193" s="215"/>
      <c r="C193" s="215"/>
      <c r="D193" s="215"/>
      <c r="E193" s="215"/>
      <c r="F193" s="216" t="e">
        <f>D160</f>
        <v>#DIV/0!</v>
      </c>
      <c r="G193" s="217"/>
      <c r="H193" s="217"/>
      <c r="I193" s="217"/>
      <c r="J193" s="217"/>
      <c r="K193" s="217"/>
      <c r="L193" s="217"/>
      <c r="M193" s="8"/>
      <c r="N193" s="8"/>
      <c r="O193" s="8"/>
      <c r="P193" s="8"/>
      <c r="Q193" s="8"/>
    </row>
    <row r="194" spans="1:17" x14ac:dyDescent="0.25">
      <c r="A194" s="33"/>
      <c r="B194" s="33"/>
      <c r="C194" s="33"/>
      <c r="D194" s="33"/>
      <c r="E194" s="33"/>
      <c r="F194" s="20"/>
      <c r="G194" s="24"/>
      <c r="H194" s="24"/>
      <c r="I194" s="24"/>
      <c r="J194" s="24"/>
      <c r="K194" s="24"/>
      <c r="L194" s="24"/>
      <c r="M194" s="8"/>
      <c r="N194" s="8"/>
      <c r="O194" s="8"/>
      <c r="P194" s="8"/>
      <c r="Q194" s="8"/>
    </row>
    <row r="195" spans="1:17" x14ac:dyDescent="0.25">
      <c r="A195" s="248" t="s">
        <v>109</v>
      </c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  <c r="P195" s="248"/>
      <c r="Q195" s="248"/>
    </row>
    <row r="196" spans="1:17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5">
      <c r="A197" s="218" t="s">
        <v>22</v>
      </c>
      <c r="B197" s="219"/>
      <c r="C197" s="219"/>
      <c r="D197" s="219"/>
      <c r="E197" s="219"/>
      <c r="F197" s="219"/>
      <c r="G197" s="220"/>
      <c r="H197" s="218" t="s">
        <v>48</v>
      </c>
      <c r="I197" s="219"/>
      <c r="J197" s="220"/>
      <c r="K197" s="221"/>
      <c r="L197" s="221"/>
      <c r="M197" s="221"/>
      <c r="N197" s="221"/>
      <c r="O197" s="221"/>
      <c r="P197" s="221"/>
      <c r="Q197" s="221"/>
    </row>
    <row r="198" spans="1:17" x14ac:dyDescent="0.25">
      <c r="A198" s="222" t="s">
        <v>5</v>
      </c>
      <c r="B198" s="222"/>
      <c r="C198" s="222"/>
      <c r="D198" s="222"/>
      <c r="E198" s="222"/>
      <c r="F198" s="222"/>
      <c r="G198" s="222"/>
      <c r="H198" s="207" t="s">
        <v>23</v>
      </c>
      <c r="I198" s="207"/>
      <c r="J198" s="207"/>
      <c r="K198" s="221"/>
      <c r="L198" s="221"/>
      <c r="M198" s="221"/>
      <c r="N198" s="221"/>
      <c r="O198" s="221"/>
      <c r="P198" s="221"/>
      <c r="Q198" s="221"/>
    </row>
    <row r="199" spans="1:17" x14ac:dyDescent="0.25">
      <c r="A199" s="168" t="e">
        <f>F191</f>
        <v>#DIV/0!</v>
      </c>
      <c r="B199" s="168"/>
      <c r="C199" s="168"/>
      <c r="D199" s="168"/>
      <c r="E199" s="168"/>
      <c r="F199" s="168"/>
      <c r="G199" s="168"/>
      <c r="H199" s="207">
        <v>6.7980000000000004E-4</v>
      </c>
      <c r="I199" s="207"/>
      <c r="J199" s="207"/>
      <c r="K199" s="221"/>
      <c r="L199" s="221"/>
      <c r="M199" s="221"/>
      <c r="N199" s="221"/>
      <c r="O199" s="221"/>
      <c r="P199" s="221"/>
      <c r="Q199" s="221"/>
    </row>
    <row r="200" spans="1:17" x14ac:dyDescent="0.25">
      <c r="A200" s="208" t="s">
        <v>49</v>
      </c>
      <c r="B200" s="209"/>
      <c r="C200" s="209"/>
      <c r="D200" s="209"/>
      <c r="E200" s="209"/>
      <c r="F200" s="209"/>
      <c r="G200" s="210"/>
      <c r="H200" s="211" t="e">
        <f>A199*H199</f>
        <v>#DIV/0!</v>
      </c>
      <c r="I200" s="211"/>
      <c r="J200" s="211"/>
      <c r="K200" s="221"/>
      <c r="L200" s="221"/>
      <c r="M200" s="221"/>
      <c r="N200" s="221"/>
      <c r="O200" s="221"/>
      <c r="P200" s="221"/>
      <c r="Q200" s="221"/>
    </row>
    <row r="201" spans="1:17" x14ac:dyDescent="0.25">
      <c r="A201" s="212"/>
      <c r="B201" s="212"/>
      <c r="C201" s="213"/>
      <c r="D201" s="213"/>
      <c r="E201" s="213"/>
      <c r="F201" s="213"/>
      <c r="G201" s="213"/>
      <c r="H201" s="213"/>
      <c r="I201" s="213"/>
      <c r="J201" s="213"/>
      <c r="K201" s="167"/>
      <c r="L201" s="230"/>
      <c r="M201" s="230"/>
      <c r="N201" s="230"/>
      <c r="O201" s="230"/>
      <c r="P201" s="8"/>
      <c r="Q201" s="8"/>
    </row>
    <row r="202" spans="1:17" x14ac:dyDescent="0.25">
      <c r="A202" s="249" t="s">
        <v>110</v>
      </c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</row>
    <row r="203" spans="1:17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ht="24" customHeight="1" x14ac:dyDescent="0.25">
      <c r="A204" s="224" t="s">
        <v>50</v>
      </c>
      <c r="B204" s="224"/>
      <c r="C204" s="224"/>
      <c r="D204" s="224"/>
      <c r="E204" s="225">
        <v>0</v>
      </c>
      <c r="F204" s="225"/>
      <c r="G204" s="225"/>
      <c r="H204" s="224" t="s">
        <v>51</v>
      </c>
      <c r="I204" s="224"/>
      <c r="J204" s="225">
        <v>0</v>
      </c>
      <c r="K204" s="225"/>
      <c r="L204" s="225"/>
      <c r="M204" s="231" t="s">
        <v>52</v>
      </c>
      <c r="N204" s="231"/>
      <c r="O204" s="225">
        <f>E204+J204</f>
        <v>0</v>
      </c>
      <c r="P204" s="225"/>
      <c r="Q204" s="225"/>
    </row>
    <row r="205" spans="1:17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x14ac:dyDescent="0.25">
      <c r="A206" s="224" t="s">
        <v>53</v>
      </c>
      <c r="B206" s="224"/>
      <c r="C206" s="224"/>
      <c r="D206" s="224"/>
      <c r="E206" s="224"/>
      <c r="F206" s="225">
        <v>0</v>
      </c>
      <c r="G206" s="225"/>
      <c r="H206" s="225"/>
      <c r="I206" s="16"/>
      <c r="J206" s="226"/>
      <c r="K206" s="226"/>
      <c r="L206" s="226"/>
      <c r="M206" s="16"/>
      <c r="N206" s="16"/>
      <c r="O206" s="16"/>
      <c r="P206" s="16"/>
      <c r="Q206" s="16"/>
    </row>
    <row r="207" spans="1:17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x14ac:dyDescent="0.25">
      <c r="A208" s="224" t="s">
        <v>54</v>
      </c>
      <c r="B208" s="224"/>
      <c r="C208" s="224"/>
      <c r="D208" s="224"/>
      <c r="E208" s="224"/>
      <c r="F208" s="224"/>
      <c r="G208" s="227" t="e">
        <f>(O204/F206)</f>
        <v>#DIV/0!</v>
      </c>
      <c r="H208" s="228"/>
      <c r="I208" s="228"/>
      <c r="J208" s="229"/>
      <c r="K208" s="16"/>
      <c r="L208" s="16"/>
      <c r="M208" s="16"/>
      <c r="N208" s="16"/>
      <c r="O208" s="16"/>
      <c r="P208" s="16"/>
      <c r="Q208" s="16"/>
    </row>
    <row r="209" spans="1:17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5">
      <c r="A211" s="8"/>
      <c r="B211" s="8"/>
      <c r="C211" s="8"/>
      <c r="D211" s="108"/>
      <c r="E211" s="10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5">
      <c r="A212" s="223"/>
      <c r="B212" s="223"/>
      <c r="C212" s="223"/>
      <c r="D212" s="223"/>
      <c r="E212" s="223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</sheetData>
  <mergeCells count="417">
    <mergeCell ref="N68:Q68"/>
    <mergeCell ref="N69:Q69"/>
    <mergeCell ref="A71:B71"/>
    <mergeCell ref="K71:M71"/>
    <mergeCell ref="N71:Q71"/>
    <mergeCell ref="A89:E89"/>
    <mergeCell ref="F89:I89"/>
    <mergeCell ref="J89:M89"/>
    <mergeCell ref="N89:Q89"/>
    <mergeCell ref="A82:Q82"/>
    <mergeCell ref="A87:I87"/>
    <mergeCell ref="J87:Q87"/>
    <mergeCell ref="A88:E88"/>
    <mergeCell ref="F88:I88"/>
    <mergeCell ref="J88:M88"/>
    <mergeCell ref="N88:Q88"/>
    <mergeCell ref="A83:Q83"/>
    <mergeCell ref="A85:Q85"/>
    <mergeCell ref="A86:Q86"/>
    <mergeCell ref="N78:Q78"/>
    <mergeCell ref="N79:Q79"/>
    <mergeCell ref="A81:B81"/>
    <mergeCell ref="K81:M81"/>
    <mergeCell ref="N81:Q81"/>
    <mergeCell ref="A212:C212"/>
    <mergeCell ref="D212:E212"/>
    <mergeCell ref="A206:E206"/>
    <mergeCell ref="F206:H206"/>
    <mergeCell ref="J206:L206"/>
    <mergeCell ref="A208:F208"/>
    <mergeCell ref="G208:J208"/>
    <mergeCell ref="D211:E211"/>
    <mergeCell ref="L201:O201"/>
    <mergeCell ref="A202:Q202"/>
    <mergeCell ref="A204:D204"/>
    <mergeCell ref="E204:G204"/>
    <mergeCell ref="H204:I204"/>
    <mergeCell ref="J204:L204"/>
    <mergeCell ref="M204:N204"/>
    <mergeCell ref="O204:Q204"/>
    <mergeCell ref="A199:G199"/>
    <mergeCell ref="H199:J199"/>
    <mergeCell ref="A200:G200"/>
    <mergeCell ref="H200:J200"/>
    <mergeCell ref="A201:F201"/>
    <mergeCell ref="G201:K201"/>
    <mergeCell ref="A191:E191"/>
    <mergeCell ref="F191:L191"/>
    <mergeCell ref="A193:E193"/>
    <mergeCell ref="F193:L193"/>
    <mergeCell ref="A195:Q195"/>
    <mergeCell ref="A197:G197"/>
    <mergeCell ref="H197:J197"/>
    <mergeCell ref="K197:Q200"/>
    <mergeCell ref="A198:G198"/>
    <mergeCell ref="H198:J198"/>
    <mergeCell ref="A185:E185"/>
    <mergeCell ref="F185:L185"/>
    <mergeCell ref="A187:E187"/>
    <mergeCell ref="F187:L187"/>
    <mergeCell ref="A189:E189"/>
    <mergeCell ref="F189:L189"/>
    <mergeCell ref="A160:C160"/>
    <mergeCell ref="D160:E160"/>
    <mergeCell ref="A162:Q162"/>
    <mergeCell ref="A181:Q181"/>
    <mergeCell ref="A183:E183"/>
    <mergeCell ref="F183:L183"/>
    <mergeCell ref="A156:C156"/>
    <mergeCell ref="D156:E156"/>
    <mergeCell ref="A157:C157"/>
    <mergeCell ref="D157:E157"/>
    <mergeCell ref="A158:C158"/>
    <mergeCell ref="D158:E158"/>
    <mergeCell ref="A153:C153"/>
    <mergeCell ref="D153:E153"/>
    <mergeCell ref="A154:C154"/>
    <mergeCell ref="D154:E154"/>
    <mergeCell ref="A155:C155"/>
    <mergeCell ref="D155:E155"/>
    <mergeCell ref="A150:C150"/>
    <mergeCell ref="D150:E150"/>
    <mergeCell ref="A151:C151"/>
    <mergeCell ref="D151:E151"/>
    <mergeCell ref="A152:C152"/>
    <mergeCell ref="D152:E152"/>
    <mergeCell ref="A147:C147"/>
    <mergeCell ref="D147:E147"/>
    <mergeCell ref="A148:C148"/>
    <mergeCell ref="D148:E148"/>
    <mergeCell ref="A149:C149"/>
    <mergeCell ref="D149:E149"/>
    <mergeCell ref="A141:C141"/>
    <mergeCell ref="D141:E141"/>
    <mergeCell ref="F141:G141"/>
    <mergeCell ref="H141:I141"/>
    <mergeCell ref="A143:Q143"/>
    <mergeCell ref="A145:C146"/>
    <mergeCell ref="D145:E145"/>
    <mergeCell ref="D146:E146"/>
    <mergeCell ref="D139:E139"/>
    <mergeCell ref="F139:G139"/>
    <mergeCell ref="H139:I139"/>
    <mergeCell ref="A140:C140"/>
    <mergeCell ref="D140:E140"/>
    <mergeCell ref="F140:G140"/>
    <mergeCell ref="H140:I140"/>
    <mergeCell ref="A138:C138"/>
    <mergeCell ref="D138:E138"/>
    <mergeCell ref="F138:G138"/>
    <mergeCell ref="H138:I138"/>
    <mergeCell ref="N138:O138"/>
    <mergeCell ref="P138:Q138"/>
    <mergeCell ref="A137:C137"/>
    <mergeCell ref="D137:E137"/>
    <mergeCell ref="F137:G137"/>
    <mergeCell ref="H137:I137"/>
    <mergeCell ref="N137:O137"/>
    <mergeCell ref="P137:Q137"/>
    <mergeCell ref="A136:C136"/>
    <mergeCell ref="D136:E136"/>
    <mergeCell ref="F136:G136"/>
    <mergeCell ref="H136:I136"/>
    <mergeCell ref="N136:O136"/>
    <mergeCell ref="P136:Q136"/>
    <mergeCell ref="A135:C135"/>
    <mergeCell ref="D135:E135"/>
    <mergeCell ref="F135:G135"/>
    <mergeCell ref="H135:I135"/>
    <mergeCell ref="N135:O135"/>
    <mergeCell ref="P135:Q135"/>
    <mergeCell ref="A134:C134"/>
    <mergeCell ref="D134:E134"/>
    <mergeCell ref="F134:G134"/>
    <mergeCell ref="H134:I134"/>
    <mergeCell ref="N134:O134"/>
    <mergeCell ref="P134:Q134"/>
    <mergeCell ref="A132:C132"/>
    <mergeCell ref="D132:E132"/>
    <mergeCell ref="F132:G132"/>
    <mergeCell ref="H132:I132"/>
    <mergeCell ref="A133:C133"/>
    <mergeCell ref="D133:E133"/>
    <mergeCell ref="F133:G133"/>
    <mergeCell ref="H133:I133"/>
    <mergeCell ref="A130:C130"/>
    <mergeCell ref="D130:E130"/>
    <mergeCell ref="F130:G130"/>
    <mergeCell ref="H130:I130"/>
    <mergeCell ref="A131:C131"/>
    <mergeCell ref="D131:E131"/>
    <mergeCell ref="F131:G131"/>
    <mergeCell ref="H131:I131"/>
    <mergeCell ref="A128:C128"/>
    <mergeCell ref="D128:E128"/>
    <mergeCell ref="F128:G128"/>
    <mergeCell ref="H128:I128"/>
    <mergeCell ref="A129:C129"/>
    <mergeCell ref="D129:E129"/>
    <mergeCell ref="F129:G129"/>
    <mergeCell ref="H129:I129"/>
    <mergeCell ref="A125:C126"/>
    <mergeCell ref="D125:E125"/>
    <mergeCell ref="F125:G126"/>
    <mergeCell ref="H125:I126"/>
    <mergeCell ref="D126:E126"/>
    <mergeCell ref="A127:C127"/>
    <mergeCell ref="D127:E127"/>
    <mergeCell ref="F127:G127"/>
    <mergeCell ref="H127:I127"/>
    <mergeCell ref="A121:B121"/>
    <mergeCell ref="C121:E121"/>
    <mergeCell ref="F121:G121"/>
    <mergeCell ref="H121:I121"/>
    <mergeCell ref="A123:Q123"/>
    <mergeCell ref="H124:I124"/>
    <mergeCell ref="P118:Q118"/>
    <mergeCell ref="C119:E119"/>
    <mergeCell ref="F119:G119"/>
    <mergeCell ref="H119:I119"/>
    <mergeCell ref="A120:B120"/>
    <mergeCell ref="C120:E120"/>
    <mergeCell ref="F120:G120"/>
    <mergeCell ref="H120:I120"/>
    <mergeCell ref="C118:E118"/>
    <mergeCell ref="F118:G118"/>
    <mergeCell ref="H118:I118"/>
    <mergeCell ref="J118:K118"/>
    <mergeCell ref="L118:M118"/>
    <mergeCell ref="N118:O118"/>
    <mergeCell ref="P116:Q116"/>
    <mergeCell ref="C117:E117"/>
    <mergeCell ref="F117:G117"/>
    <mergeCell ref="H117:I117"/>
    <mergeCell ref="J117:K117"/>
    <mergeCell ref="L117:M117"/>
    <mergeCell ref="N117:O117"/>
    <mergeCell ref="P117:Q117"/>
    <mergeCell ref="C116:E116"/>
    <mergeCell ref="F116:G116"/>
    <mergeCell ref="H116:I116"/>
    <mergeCell ref="J116:K116"/>
    <mergeCell ref="L116:M116"/>
    <mergeCell ref="N116:O116"/>
    <mergeCell ref="P114:Q114"/>
    <mergeCell ref="C115:E115"/>
    <mergeCell ref="F115:G115"/>
    <mergeCell ref="H115:I115"/>
    <mergeCell ref="J115:K115"/>
    <mergeCell ref="L115:M115"/>
    <mergeCell ref="N115:O115"/>
    <mergeCell ref="P115:Q115"/>
    <mergeCell ref="C114:E114"/>
    <mergeCell ref="F114:G114"/>
    <mergeCell ref="H114:I114"/>
    <mergeCell ref="J114:K114"/>
    <mergeCell ref="L114:M114"/>
    <mergeCell ref="N114:O114"/>
    <mergeCell ref="C112:E112"/>
    <mergeCell ref="F112:G112"/>
    <mergeCell ref="H112:I112"/>
    <mergeCell ref="L112:M112"/>
    <mergeCell ref="C113:E113"/>
    <mergeCell ref="F113:G113"/>
    <mergeCell ref="H113:I113"/>
    <mergeCell ref="L113:M113"/>
    <mergeCell ref="C110:E110"/>
    <mergeCell ref="F110:G110"/>
    <mergeCell ref="H110:I110"/>
    <mergeCell ref="L110:M110"/>
    <mergeCell ref="C111:E111"/>
    <mergeCell ref="F111:G111"/>
    <mergeCell ref="H111:I111"/>
    <mergeCell ref="L111:M111"/>
    <mergeCell ref="C109:E109"/>
    <mergeCell ref="F109:G109"/>
    <mergeCell ref="H109:I109"/>
    <mergeCell ref="L109:M109"/>
    <mergeCell ref="L105:M106"/>
    <mergeCell ref="C106:E106"/>
    <mergeCell ref="C107:E107"/>
    <mergeCell ref="F107:G107"/>
    <mergeCell ref="H107:I107"/>
    <mergeCell ref="L107:M107"/>
    <mergeCell ref="A98:Q98"/>
    <mergeCell ref="A100:Q100"/>
    <mergeCell ref="H104:I104"/>
    <mergeCell ref="A105:A106"/>
    <mergeCell ref="B105:B106"/>
    <mergeCell ref="C105:E105"/>
    <mergeCell ref="F105:G106"/>
    <mergeCell ref="H105:I106"/>
    <mergeCell ref="C108:E108"/>
    <mergeCell ref="F108:G108"/>
    <mergeCell ref="H108:I108"/>
    <mergeCell ref="L108:M108"/>
    <mergeCell ref="A103:F103"/>
    <mergeCell ref="A102:F102"/>
    <mergeCell ref="A96:B96"/>
    <mergeCell ref="C96:E96"/>
    <mergeCell ref="F96:G96"/>
    <mergeCell ref="H96:I96"/>
    <mergeCell ref="J96:M96"/>
    <mergeCell ref="N96:Q96"/>
    <mergeCell ref="A94:Q94"/>
    <mergeCell ref="A95:B95"/>
    <mergeCell ref="F95:G95"/>
    <mergeCell ref="H95:I95"/>
    <mergeCell ref="J95:M95"/>
    <mergeCell ref="N95:Q95"/>
    <mergeCell ref="A91:D91"/>
    <mergeCell ref="A92:N92"/>
    <mergeCell ref="O92:Q92"/>
    <mergeCell ref="A93:D93"/>
    <mergeCell ref="E93:Q93"/>
    <mergeCell ref="K91:P91"/>
    <mergeCell ref="F91:I91"/>
    <mergeCell ref="A90:E90"/>
    <mergeCell ref="J90:M90"/>
    <mergeCell ref="N90:Q90"/>
    <mergeCell ref="F90:I90"/>
    <mergeCell ref="A78:E78"/>
    <mergeCell ref="F78:H78"/>
    <mergeCell ref="I78:J78"/>
    <mergeCell ref="I79:M79"/>
    <mergeCell ref="I80:M80"/>
    <mergeCell ref="A73:Q73"/>
    <mergeCell ref="A75:Q75"/>
    <mergeCell ref="A76:B76"/>
    <mergeCell ref="F76:H76"/>
    <mergeCell ref="K76:M76"/>
    <mergeCell ref="N76:Q76"/>
    <mergeCell ref="F77:H77"/>
    <mergeCell ref="N77:Q77"/>
    <mergeCell ref="A72:Q72"/>
    <mergeCell ref="A77:E77"/>
    <mergeCell ref="I77:M77"/>
    <mergeCell ref="N67:Q67"/>
    <mergeCell ref="A55:Q55"/>
    <mergeCell ref="K56:M56"/>
    <mergeCell ref="N56:Q56"/>
    <mergeCell ref="N57:Q57"/>
    <mergeCell ref="N58:Q58"/>
    <mergeCell ref="N59:Q59"/>
    <mergeCell ref="A56:B56"/>
    <mergeCell ref="F56:H56"/>
    <mergeCell ref="A62:Q62"/>
    <mergeCell ref="F57:H57"/>
    <mergeCell ref="A61:B61"/>
    <mergeCell ref="A66:B66"/>
    <mergeCell ref="F66:H66"/>
    <mergeCell ref="A63:Q63"/>
    <mergeCell ref="A65:Q65"/>
    <mergeCell ref="K61:M61"/>
    <mergeCell ref="N61:Q61"/>
    <mergeCell ref="K66:M66"/>
    <mergeCell ref="N66:Q66"/>
    <mergeCell ref="I34:M34"/>
    <mergeCell ref="I35:M35"/>
    <mergeCell ref="A48:Q48"/>
    <mergeCell ref="A51:Q51"/>
    <mergeCell ref="A46:B46"/>
    <mergeCell ref="K46:M46"/>
    <mergeCell ref="N46:Q46"/>
    <mergeCell ref="A47:Q47"/>
    <mergeCell ref="A43:E43"/>
    <mergeCell ref="F43:H43"/>
    <mergeCell ref="I43:J43"/>
    <mergeCell ref="I44:M44"/>
    <mergeCell ref="I45:M45"/>
    <mergeCell ref="N34:Q34"/>
    <mergeCell ref="F42:H42"/>
    <mergeCell ref="N42:Q42"/>
    <mergeCell ref="N43:Q43"/>
    <mergeCell ref="N44:Q44"/>
    <mergeCell ref="A42:E42"/>
    <mergeCell ref="I42:M42"/>
    <mergeCell ref="A38:Q38"/>
    <mergeCell ref="A40:Q40"/>
    <mergeCell ref="A36:B36"/>
    <mergeCell ref="K36:M36"/>
    <mergeCell ref="N36:Q36"/>
    <mergeCell ref="A41:B41"/>
    <mergeCell ref="F41:H41"/>
    <mergeCell ref="K41:M41"/>
    <mergeCell ref="N41:Q41"/>
    <mergeCell ref="A37:Q37"/>
    <mergeCell ref="A53:Q53"/>
    <mergeCell ref="A1:Q1"/>
    <mergeCell ref="A2:Q2"/>
    <mergeCell ref="O3:Q3"/>
    <mergeCell ref="A5:Q5"/>
    <mergeCell ref="A16:Q16"/>
    <mergeCell ref="A17:Q17"/>
    <mergeCell ref="A3:C3"/>
    <mergeCell ref="A4:C4"/>
    <mergeCell ref="D4:Q4"/>
    <mergeCell ref="I3:N3"/>
    <mergeCell ref="D3:H3"/>
    <mergeCell ref="A18:Q18"/>
    <mergeCell ref="A20:Q20"/>
    <mergeCell ref="A6:Q6"/>
    <mergeCell ref="A7:Q7"/>
    <mergeCell ref="A8:Q8"/>
    <mergeCell ref="A9:Q9"/>
    <mergeCell ref="A10:Q10"/>
    <mergeCell ref="A11:Q14"/>
    <mergeCell ref="H15:Q15"/>
    <mergeCell ref="A15:G15"/>
    <mergeCell ref="I23:J23"/>
    <mergeCell ref="I24:M24"/>
    <mergeCell ref="A26:B26"/>
    <mergeCell ref="I25:M25"/>
    <mergeCell ref="K21:M21"/>
    <mergeCell ref="N24:Q24"/>
    <mergeCell ref="N23:Q23"/>
    <mergeCell ref="N22:Q22"/>
    <mergeCell ref="N21:Q21"/>
    <mergeCell ref="A21:B21"/>
    <mergeCell ref="F21:H21"/>
    <mergeCell ref="F22:H22"/>
    <mergeCell ref="A22:E22"/>
    <mergeCell ref="I22:M22"/>
    <mergeCell ref="A23:E23"/>
    <mergeCell ref="F23:H23"/>
    <mergeCell ref="A32:E32"/>
    <mergeCell ref="I32:M32"/>
    <mergeCell ref="A33:E33"/>
    <mergeCell ref="F33:H33"/>
    <mergeCell ref="I33:J33"/>
    <mergeCell ref="A28:Q28"/>
    <mergeCell ref="A30:Q30"/>
    <mergeCell ref="K26:M26"/>
    <mergeCell ref="N26:Q26"/>
    <mergeCell ref="A31:B31"/>
    <mergeCell ref="F31:H31"/>
    <mergeCell ref="K31:M31"/>
    <mergeCell ref="N31:Q31"/>
    <mergeCell ref="A27:Q27"/>
    <mergeCell ref="F32:H32"/>
    <mergeCell ref="N32:Q32"/>
    <mergeCell ref="N33:Q33"/>
    <mergeCell ref="A67:E67"/>
    <mergeCell ref="I67:M67"/>
    <mergeCell ref="A68:E68"/>
    <mergeCell ref="F68:H68"/>
    <mergeCell ref="I68:J68"/>
    <mergeCell ref="I69:M69"/>
    <mergeCell ref="I70:M70"/>
    <mergeCell ref="A57:E57"/>
    <mergeCell ref="I57:M57"/>
    <mergeCell ref="A58:E58"/>
    <mergeCell ref="F58:H58"/>
    <mergeCell ref="I58:J58"/>
    <mergeCell ref="I59:M59"/>
    <mergeCell ref="I60:M60"/>
    <mergeCell ref="F67:H67"/>
  </mergeCells>
  <pageMargins left="0.27777777777777779" right="0.29166666666666669" top="1.179245283018868" bottom="0.75000000000000011" header="0.30000000000000004" footer="0.30000000000000004"/>
  <pageSetup orientation="portrait" r:id="rId1"/>
  <headerFooter>
    <oddHeader>&amp;L&amp;G&amp;C&amp;"-,Negrito"
Formulário de Projeto de Eficiência Energética
FIO DIAMANTADO&amp;RPE-408.01
Data: Ago/2017
Página &amp;P de &amp;N</oddHeader>
    <oddFooter>&amp;C&amp;"-,Negrito"____________________________________________________________________________________________________________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87</xdr:row>
                    <xdr:rowOff>0</xdr:rowOff>
                  </from>
                  <to>
                    <xdr:col>3</xdr:col>
                    <xdr:colOff>66675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88</xdr:row>
                    <xdr:rowOff>0</xdr:rowOff>
                  </from>
                  <to>
                    <xdr:col>3</xdr:col>
                    <xdr:colOff>66675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89</xdr:row>
                    <xdr:rowOff>0</xdr:rowOff>
                  </from>
                  <to>
                    <xdr:col>3</xdr:col>
                    <xdr:colOff>66675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87</xdr:row>
                    <xdr:rowOff>0</xdr:rowOff>
                  </from>
                  <to>
                    <xdr:col>8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88</xdr:row>
                    <xdr:rowOff>0</xdr:rowOff>
                  </from>
                  <to>
                    <xdr:col>8</xdr:col>
                    <xdr:colOff>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87</xdr:row>
                    <xdr:rowOff>0</xdr:rowOff>
                  </from>
                  <to>
                    <xdr:col>11</xdr:col>
                    <xdr:colOff>228600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88</xdr:row>
                    <xdr:rowOff>0</xdr:rowOff>
                  </from>
                  <to>
                    <xdr:col>11</xdr:col>
                    <xdr:colOff>238125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89</xdr:row>
                    <xdr:rowOff>0</xdr:rowOff>
                  </from>
                  <to>
                    <xdr:col>11</xdr:col>
                    <xdr:colOff>228600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14</xdr:col>
                    <xdr:colOff>200025</xdr:colOff>
                    <xdr:row>87</xdr:row>
                    <xdr:rowOff>0</xdr:rowOff>
                  </from>
                  <to>
                    <xdr:col>16</xdr:col>
                    <xdr:colOff>19050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14</xdr:col>
                    <xdr:colOff>200025</xdr:colOff>
                    <xdr:row>88</xdr:row>
                    <xdr:rowOff>0</xdr:rowOff>
                  </from>
                  <to>
                    <xdr:col>16</xdr:col>
                    <xdr:colOff>19050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14</xdr:col>
                    <xdr:colOff>200025</xdr:colOff>
                    <xdr:row>89</xdr:row>
                    <xdr:rowOff>0</xdr:rowOff>
                  </from>
                  <to>
                    <xdr:col>16</xdr:col>
                    <xdr:colOff>19050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87</xdr:row>
                    <xdr:rowOff>0</xdr:rowOff>
                  </from>
                  <to>
                    <xdr:col>3</xdr:col>
                    <xdr:colOff>66675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7</xdr:col>
                    <xdr:colOff>85725</xdr:colOff>
                    <xdr:row>87</xdr:row>
                    <xdr:rowOff>0</xdr:rowOff>
                  </from>
                  <to>
                    <xdr:col>8</xdr:col>
                    <xdr:colOff>123825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7</xdr:col>
                    <xdr:colOff>85725</xdr:colOff>
                    <xdr:row>89</xdr:row>
                    <xdr:rowOff>0</xdr:rowOff>
                  </from>
                  <to>
                    <xdr:col>8</xdr:col>
                    <xdr:colOff>123825</xdr:colOff>
                    <xdr:row>89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Fio Diamantado</vt:lpstr>
    </vt:vector>
  </TitlesOfParts>
  <Company>Basel Agency for Sustainable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Renata Menezes</cp:lastModifiedBy>
  <cp:lastPrinted>2017-03-26T18:49:43Z</cp:lastPrinted>
  <dcterms:created xsi:type="dcterms:W3CDTF">2015-12-03T17:37:23Z</dcterms:created>
  <dcterms:modified xsi:type="dcterms:W3CDTF">2017-10-27T11:27:41Z</dcterms:modified>
</cp:coreProperties>
</file>